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https://ungcjn-my.sharepoint.com/personal/i_ebihara_ungcjn_org/Documents/デスクトップ/"/>
    </mc:Choice>
  </mc:AlternateContent>
  <xr:revisionPtr revIDLastSave="0" documentId="8_{65AF1359-6C9A-435C-8B55-CC350F69B90A}" xr6:coauthVersionLast="47" xr6:coauthVersionMax="47" xr10:uidLastSave="{00000000-0000-0000-0000-000000000000}"/>
  <workbookProtection workbookPassword="C854" lockStructure="1"/>
  <bookViews>
    <workbookView xWindow="-120" yWindow="-120" windowWidth="20730" windowHeight="11160" tabRatio="770" xr2:uid="{00000000-000D-0000-FFFF-FFFF00000000}"/>
  </bookViews>
  <sheets>
    <sheet name="①Notes to complete the Question" sheetId="27" r:id="rId1"/>
    <sheet name="②SAQ Eng. Ver. 1" sheetId="17" r:id="rId2"/>
    <sheet name="③Explanation of Terms" sheetId="25" r:id="rId3"/>
    <sheet name="④SAQ results of the Question" sheetId="28" r:id="rId4"/>
  </sheets>
  <definedNames>
    <definedName name="_xlnm.Print_Area" localSheetId="1">'②SAQ Eng. Ver. 1'!$A$1:$J$140</definedName>
    <definedName name="_xlnm.Print_Area" localSheetId="2">'③Explanation of Terms'!$A$1:$C$52</definedName>
    <definedName name="_xlnm.Print_Titles" localSheetId="2">'③Explanation of Terms'!$3:$3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05" i="28" l="1"/>
  <c r="K503" i="28"/>
  <c r="J503" i="28"/>
  <c r="I503" i="28"/>
  <c r="H503" i="28"/>
  <c r="G503" i="28"/>
  <c r="J509" i="28"/>
  <c r="I509" i="28"/>
  <c r="K509" i="28"/>
  <c r="K511" i="28"/>
  <c r="K510" i="28"/>
  <c r="K508" i="28"/>
  <c r="K507" i="28"/>
  <c r="K506" i="28"/>
  <c r="K504" i="28"/>
  <c r="H509" i="28"/>
  <c r="G509" i="28"/>
  <c r="B6" i="28"/>
  <c r="J511" i="28"/>
  <c r="I511" i="28"/>
  <c r="H511" i="28"/>
  <c r="G511" i="28"/>
  <c r="J510" i="28"/>
  <c r="I510" i="28"/>
  <c r="H510" i="28"/>
  <c r="G510" i="28"/>
  <c r="J508" i="28"/>
  <c r="I508" i="28"/>
  <c r="H508" i="28"/>
  <c r="G508" i="28"/>
  <c r="J507" i="28"/>
  <c r="I507" i="28"/>
  <c r="H507" i="28"/>
  <c r="G507" i="28"/>
  <c r="J506" i="28"/>
  <c r="I506" i="28"/>
  <c r="H506" i="28"/>
  <c r="G506" i="28"/>
  <c r="J505" i="28"/>
  <c r="I505" i="28"/>
  <c r="H505" i="28"/>
  <c r="G505" i="28"/>
  <c r="J504" i="28"/>
  <c r="I504" i="28"/>
  <c r="H504" i="28"/>
  <c r="G504" i="28"/>
  <c r="B5" i="28"/>
  <c r="C508" i="28" l="1"/>
  <c r="C43" i="28" s="1"/>
  <c r="D507" i="28"/>
  <c r="D42" i="28" s="1"/>
  <c r="D508" i="28"/>
  <c r="D43" i="28" s="1"/>
  <c r="D506" i="28"/>
  <c r="D41" i="28" s="1"/>
  <c r="C506" i="28"/>
  <c r="C41" i="28" s="1"/>
  <c r="C504" i="28"/>
  <c r="C39" i="28" s="1"/>
  <c r="C505" i="28"/>
  <c r="C40" i="28" s="1"/>
  <c r="D505" i="28"/>
  <c r="D40" i="28" s="1"/>
  <c r="C507" i="28"/>
  <c r="C42" i="28" s="1"/>
  <c r="C510" i="28"/>
  <c r="C45" i="28" s="1"/>
  <c r="C511" i="28"/>
  <c r="C46" i="28" s="1"/>
  <c r="D503" i="28"/>
  <c r="D38" i="28" s="1"/>
  <c r="C509" i="28"/>
  <c r="C44" i="28" s="1"/>
  <c r="C503" i="28"/>
  <c r="C38" i="28" s="1"/>
  <c r="E508" i="28"/>
  <c r="E43" i="28" s="1"/>
  <c r="D504" i="28"/>
  <c r="D510" i="28"/>
  <c r="D511" i="28"/>
  <c r="D509" i="28"/>
  <c r="E506" i="28" l="1"/>
  <c r="E41" i="28" s="1"/>
  <c r="E507" i="28"/>
  <c r="E42" i="28" s="1"/>
  <c r="E505" i="28"/>
  <c r="E40" i="28" s="1"/>
  <c r="E503" i="28"/>
  <c r="E38" i="28" s="1"/>
  <c r="D46" i="28"/>
  <c r="E511" i="28"/>
  <c r="E46" i="28" s="1"/>
  <c r="E509" i="28"/>
  <c r="E44" i="28" s="1"/>
  <c r="D44" i="28"/>
  <c r="E510" i="28"/>
  <c r="E45" i="28" s="1"/>
  <c r="D45" i="28"/>
  <c r="E504" i="28"/>
  <c r="E39" i="28" s="1"/>
  <c r="D39" i="28"/>
</calcChain>
</file>

<file path=xl/sharedStrings.xml><?xml version="1.0" encoding="utf-8"?>
<sst xmlns="http://schemas.openxmlformats.org/spreadsheetml/2006/main" count="939" uniqueCount="305">
  <si>
    <t>VII. Information security</t>
    <phoneticPr fontId="1"/>
  </si>
  <si>
    <t>Company:</t>
  </si>
  <si>
    <t>Department:</t>
  </si>
  <si>
    <t>Business:</t>
  </si>
  <si>
    <t>Policy</t>
  </si>
  <si>
    <t>System / Responsibility</t>
  </si>
  <si>
    <t>No</t>
  </si>
  <si>
    <t>Legal awareness</t>
  </si>
  <si>
    <t xml:space="preserve">
</t>
  </si>
  <si>
    <t xml:space="preserve">
</t>
  </si>
  <si>
    <t>CSR</t>
  </si>
  <si>
    <t>Corporate governance</t>
  </si>
  <si>
    <t>Business continuity planning (BCP)</t>
  </si>
  <si>
    <t>Stakeholders</t>
  </si>
  <si>
    <t>Non-financial information</t>
  </si>
  <si>
    <t>OECD Guidelines for Multinational Enterprises</t>
  </si>
  <si>
    <t>Rules that people must observe when interacting within social life. These include manners, morals, customs, role models and so on.</t>
  </si>
  <si>
    <t>Self-imposed rules established through the cooperation of companies and organizations in an industry that serve as standards for behavior and judgments that must be observed.</t>
  </si>
  <si>
    <t>Collective agreement</t>
  </si>
  <si>
    <t>A written agreement concluded between a labor union or representative of workers and an employer.</t>
  </si>
  <si>
    <t>Unjustified retention of identification documents, etc.</t>
  </si>
  <si>
    <t>Deposit</t>
  </si>
  <si>
    <t>The ability of anyone to form a group or association. It includes the right to join or leave a group and the right to disband.</t>
  </si>
  <si>
    <t>Reducing envisioned dangers through warning labels by directly posting stickers, signs and so on and around dangerous spots.</t>
  </si>
  <si>
    <t>The acquisition of higher qualifications and abilities. The improvement of one’s career.</t>
  </si>
  <si>
    <t>ISO 14001</t>
  </si>
  <si>
    <t>A certification standard for an Environmental Management System (EMS), issued by the International Organization for Standardization (ISO) in 1996. It requires the establishment and implementation of the Plan-Do-Check-Act (PDCA) cycle aimed at objectives such as the reduction of environmental load, in line with an environmental policy drawn up by management. A review by a third party is needed to acquire certification.</t>
  </si>
  <si>
    <t>Paris Agreement</t>
  </si>
  <si>
    <t>A multilateral agreement concerning climate change, adopted at the 21st Conference of the Parties of the UN Framework Convention on Climate Change (COP 21) held in Paris in December 2015. A stated goal is to achieve net zero emissions worldwide by the second half of this century. It requires all countries to independently establish reduction targets and to take domestic measures aimed at their achievement.</t>
  </si>
  <si>
    <t>Basel Convention</t>
  </si>
  <si>
    <t>GHG (greenhouse gases)</t>
  </si>
  <si>
    <t>Responsible disposal</t>
  </si>
  <si>
    <t>Biological diversity can be perceived on three levels: ecosystem, species, and genetic diversity. The Convention on Biological Diversity is a treaty whose goals are the conservation of biological diversity, the sustainable use of its components, and the fair and equitable sharing of benefits arising out of the utilization of genetic resources. The 10th Conference of the Parties to the Convention on Biological Diversity (COP 10), held in 2010, adopted the “Aichi Targets,” which is a strategy for reducing the speed of biodiversity loss by 2050, and the “Nagoya Protocol” on the handling of genetic resources.</t>
  </si>
  <si>
    <t>A general term for groups and individuals who pursue economic benefits through unreasonable demands using violence, power, or fraudulent means.</t>
  </si>
  <si>
    <t>A treaty for preventing economic crimes including corrupt practices (including corruption by public officials, foreign public officials, and officials of a public international organization), bribery, embezzlement, and money laundering. It plays a complementary role to the United Nations Convention against Transnational Organized Crime and is incorporated into the principles of the UN Global Compact.</t>
  </si>
  <si>
    <t>A form of alliance in which companies and business operators in the same industry, which is in a state of oligopoly, strike a deal on matters such as price, production volume, and sales outlets to avoid competition, with the aim of obtaining exclusive benefits. Also called syndicates, cartels are prohibited in Japan by the Antimonopoly Act.</t>
  </si>
  <si>
    <t>Conflict minerals</t>
  </si>
  <si>
    <t>Dodd-Frank Act</t>
  </si>
  <si>
    <t>A US financial regulatory reform act established in 2010 with the aim of preventing a recurrence of the financial crisis. One part of the act imposes an obligation on companies listed in the US to report to the Securities and Exchange Commission (SEC) matters related to their use of minerals including tantalum, tin, gold, and tungsten produced in the Democratic Republic of the Congo and surrounding regions, out of concern that mineral resources in those regions have become a source of funds for armed groups.</t>
  </si>
  <si>
    <t>The people or groups living or working in an area impacted economically, socially, and environmentally by a business.</t>
  </si>
  <si>
    <t>II. Human rights</t>
    <phoneticPr fontId="1"/>
  </si>
  <si>
    <t>IV. Environment</t>
    <phoneticPr fontId="1"/>
  </si>
  <si>
    <t>8. Prohibition of insider trading
Persons involved with a listed company, etc., are prohibited from using undisclosed company information to trade that company’s stocks, etc.</t>
  </si>
  <si>
    <t>Response 
Level 5</t>
  </si>
  <si>
    <t>Response 
Level 5</t>
    <phoneticPr fontId="1"/>
  </si>
  <si>
    <t>Response 
Level 4</t>
  </si>
  <si>
    <t>Response 
Level 4</t>
    <phoneticPr fontId="1"/>
  </si>
  <si>
    <t>Response
Level 3</t>
    <phoneticPr fontId="1"/>
  </si>
  <si>
    <t>Response
Level 2</t>
    <phoneticPr fontId="1"/>
  </si>
  <si>
    <t>Response 
Level 1</t>
  </si>
  <si>
    <t>Response 
Level 1</t>
    <phoneticPr fontId="1"/>
  </si>
  <si>
    <t>Answer</t>
  </si>
  <si>
    <t>Answer</t>
    <phoneticPr fontId="1"/>
  </si>
  <si>
    <t>Theme</t>
  </si>
  <si>
    <t>Topic</t>
  </si>
  <si>
    <t>Topic</t>
    <phoneticPr fontId="1"/>
  </si>
  <si>
    <t>Approach</t>
  </si>
  <si>
    <t>Approach</t>
    <phoneticPr fontId="1"/>
  </si>
  <si>
    <t>Corrective actions</t>
  </si>
  <si>
    <t>Do you have a policy and guidelines related to this topic?</t>
  </si>
  <si>
    <t>Do you have initiatives related to this topic? In addition, do you have a mechanism for checking initiative results?</t>
  </si>
  <si>
    <t>Do you have a mechanism for corrective actions related to this topic as necessary?</t>
  </si>
  <si>
    <t>Comments</t>
  </si>
  <si>
    <t>Response 
Level 2</t>
  </si>
  <si>
    <t>Response 
Level 3</t>
  </si>
  <si>
    <t>Use the right column if there is anything you would like to add, such as initiatives your company is taking in regards to this theme.</t>
  </si>
  <si>
    <t>4. Prevention of misuse of confidential information
Confidential information received from customers and third parties should be properly managed and protected.</t>
    <phoneticPr fontId="1"/>
  </si>
  <si>
    <t xml:space="preserve">No. </t>
  </si>
  <si>
    <t>Term</t>
  </si>
  <si>
    <t>Meaning</t>
  </si>
  <si>
    <t>Internal controls</t>
  </si>
  <si>
    <t>Universal Declaration of Human Rights</t>
  </si>
  <si>
    <t>Social norms</t>
  </si>
  <si>
    <t>Industry norms</t>
  </si>
  <si>
    <t>Sexual orientation</t>
  </si>
  <si>
    <t>A general term for a certain amount of money placed interest-free by a borrower into the keeping of the lender when making a rental agreement; also called a security deposit or key money. 
In terms of CSR, refers to unjustified costs collected from foreign workers by employment services in the sending country and is regarded as a primary factor leading to debt labor and forced labor.</t>
  </si>
  <si>
    <t>Freedom of association</t>
  </si>
  <si>
    <t>Safeguards</t>
  </si>
  <si>
    <t>Career advancement</t>
  </si>
  <si>
    <t>Business processes</t>
  </si>
  <si>
    <t>Sludge</t>
  </si>
  <si>
    <t>Biodiversity</t>
  </si>
  <si>
    <t>Antisocial forces/ organizations</t>
  </si>
  <si>
    <t>United Nations Convention against Corruption</t>
  </si>
  <si>
    <t>Prevention of competition law violations</t>
  </si>
  <si>
    <t>Bid rigging</t>
  </si>
  <si>
    <t>Cartels</t>
  </si>
  <si>
    <t>Abuse of dominant bargaining position</t>
  </si>
  <si>
    <t>Unfair trading</t>
  </si>
  <si>
    <t>Supply chain</t>
  </si>
  <si>
    <t>Local community</t>
  </si>
  <si>
    <r>
      <t xml:space="preserve">Refers to the concept of showing the direction of a person’s romantic or sexual attraction. These include heterosexuality, homosexuality, bisexuality and so forth. In recent years, some of these have started to be widely recognized as LGBT*. </t>
    </r>
    <r>
      <rPr>
        <sz val="10"/>
        <color indexed="8"/>
        <rFont val="Verdana"/>
        <family val="2"/>
      </rPr>
      <t xml:space="preserve">
*Lesbian, gay, bisexual, and transgender</t>
    </r>
  </si>
  <si>
    <r>
      <t xml:space="preserve">Refers to the ILO Declaration of the Fundamental Principles and Rights at Work adopted by the International Labor Organization (ILO), which is one of the ILO’s most important key documents alongside the ILO Charter and Declaration of Philadelphia. </t>
    </r>
    <r>
      <rPr>
        <sz val="10"/>
        <color indexed="8"/>
        <rFont val="Verdana"/>
        <family val="2"/>
      </rPr>
      <t>It establishes the minimum standards related to labor. It consists of eight articles in four areas related to the basic human rights of freedom of association, prohibition of forced labor, elimination of child labor, and elimination of discrimination in employment and occupation.</t>
    </r>
  </si>
  <si>
    <r>
      <t xml:space="preserve">A general term for gases that warm the atmosphere near the surface of the Earth by absorbing infrared rays. Regarded as substances that cause global warming (climate change). The Kyoto Protocol, which was adopted at the third session of the Conference of Parties to the UNFCCC (COP 3), specified six gases, including carbon dioxide, methane, chlorofluorocarbons, and dinitrogen monoxide, to be reduced. </t>
    </r>
    <r>
      <rPr>
        <sz val="10"/>
        <color indexed="8"/>
        <rFont val="メイリオ"/>
        <family val="3"/>
        <charset val="128"/>
      </rPr>
      <t>　　　　　　　　　　　　　　　　　　　　　　　　　　　　　　　　　　　　　　　　　　　　　　　　　　　　　　</t>
    </r>
    <r>
      <rPr>
        <sz val="10"/>
        <rFont val="Verdana"/>
        <family val="2"/>
      </rPr>
      <t>The Intergovernmental Panel on Climate Change (IPCC) has nearly concluded that rising surface temperatures are an anthropogenic result of an increase in GHG emissions since the Industrial Revolution of the 18th century.</t>
    </r>
  </si>
  <si>
    <r>
      <t xml:space="preserve">ISO 9001: A certification standard for quality management systems, issued by the International Organization for Standardization (ISO) in 1987. It is used to improve quality through the implementation of the Plan-Do-Check-Act (PDCA) cycle aimed at increasing quality. A review by a third party is needed to acquire certification. </t>
    </r>
    <r>
      <rPr>
        <sz val="10"/>
        <color indexed="8"/>
        <rFont val="Verdana"/>
        <family val="2"/>
      </rPr>
      <t xml:space="preserve">
ISO/IEC Guide 51: An international standard that stipulates guidelines for the inclusion of safety aspects in standards. It is positioned at the top of various safety standards. 
EU New Approach Directives: A new EU legal structure and means of regulation implemented with the integration of Europe as the EU with the purpose of reducing “technical trade barriers” that impede the flow of goods within the EU. 
HACCP (Hazard Analysis and Critical Control Point): A system for analyzing health and quality risks that could occur in the production process of foods, specifying the critical control points that should be monitored to ensure safety, and practicing rigorous control and record keeping.</t>
    </r>
  </si>
  <si>
    <t>2. Management of chemical substances indicated in laws and regulations, etc., in production processes, products, and services
Companies should manage chemical substances in products and, moreover, ascertain and report the amount of handled chemical substances to the government.</t>
    <phoneticPr fontId="1"/>
  </si>
  <si>
    <t>3. Avoidance of complicity in (or contribution to) human rights abuses
Companies should ensure that the company’s decision-making, business activities, and products and services do not lead to complicity in (or contributions to) human rights abuses of consumers or members of the local community.</t>
    <phoneticPr fontId="1"/>
  </si>
  <si>
    <t>2. Prohibition of discrimination in the workplace
Companies should not discriminate at the workplace, including during recruitment process, based on race, nationality, gender, sexual orientation, age, ancestry, religion, ethnicity, immigration, the existence of a disability, etc., or any factors other than factors such as the applicant’s abilities and aptitude.</t>
    <phoneticPr fontId="1"/>
  </si>
  <si>
    <t>6. Fair application of working hours, time off, and paid time off, etc.
Companies should abide by working hours designated by law or agreed to in advance. They should ensure that employees' working hours are managed appropriately and that they are given the right to take paid time off. Employees should be given at least one day off per week.</t>
    <phoneticPr fontId="1"/>
  </si>
  <si>
    <t>9. Respect for the religious traditions and customs of the country of operation
Companies should respect the traditions and customs of the country and region in which they are operating, and respect their employees’ religious traditions and customs. Care should be taken through uniform employment regulations, etc., to not hinder them.</t>
    <phoneticPr fontId="1"/>
  </si>
  <si>
    <t>4. Sustainable and efficient utilization of resources (energy, water, raw materials, etc.)
Companies are expected to set independent targets for implementing resource conservation and energy savings, and to make efforts to effectively use sustainable resources and energies.</t>
    <phoneticPr fontId="1"/>
  </si>
  <si>
    <t>2. Establishment of appropriate relationships with local governments and public officials in and outside countries where business activities are conducted
It is expected that healthy relationships will be maintained between the company and public officials, such as by managing the entertainment of public officials to prevent corruption.</t>
    <phoneticPr fontId="1"/>
  </si>
  <si>
    <t>3. Prevention of the giving and receiving of improper advantages with customers and trade partners, etc., in sales and purchasing activities, etc.
Healthy relationships must be maintained with customers.</t>
    <phoneticPr fontId="1"/>
  </si>
  <si>
    <t>5. Rejection of relationships with antisocial forces/organizations
Relationships with violent groups and corporate extortionists, etc., should be rejected.</t>
    <phoneticPr fontId="1"/>
  </si>
  <si>
    <t>7. Services for responding to complaints from outside the company and for consultations
There should be a system in place for persons involved with trade partners or consumers who have knowledge of important risk information related to transactions with the company allowing them to directly report to or consult with a dedicated department or outside contact. Also, the system should be set up to ensure confidentiality and to ensure that the informant will not be treated unfavorably.</t>
    <phoneticPr fontId="1"/>
  </si>
  <si>
    <t>2. Ensuring product and service quality and safety
Companies are expected to qualify and ensure safety when supplying products and servies. 
[In-house quality management system, use of a third-party certification system, etc. (S mark, SG mark, ST mark, JIS mark, JAS mark, etc.]</t>
    <phoneticPr fontId="1"/>
  </si>
  <si>
    <t>3. Appropriate response to product and service accidents and the circulation of defective goods
Companies should establish a system in case of situations such as information disclosure, notification of the relevant authorities, product recall, and safety measures for supply destinations.</t>
    <phoneticPr fontId="1"/>
  </si>
  <si>
    <t>2. Defense against attacks on computer networks
Defensive measures should be taken against attacks on computer networks, and managed so as to not cause damage to the company or other businesses.</t>
    <phoneticPr fontId="1"/>
  </si>
  <si>
    <t>Checking initiative results</t>
  </si>
  <si>
    <t>Do you have a designated person or structure assuming responsibility or promotion of this topic?</t>
  </si>
  <si>
    <t>Are you aware of legislation as well as social norms/ industry norms and standards at home and abroad related to this category?</t>
  </si>
  <si>
    <t>Are you aware of legislation as well as social norms/industry norms and standards at home and abroad related to this category?</t>
  </si>
  <si>
    <t>Yes, we have one or both.</t>
  </si>
  <si>
    <t>Yes, we have.</t>
    <phoneticPr fontId="1"/>
  </si>
  <si>
    <t>Yes, but we have no mechanism for checking results.</t>
  </si>
  <si>
    <t>Yes, we have one (or both), and it is reviewed properly in a timely manner.</t>
  </si>
  <si>
    <t>Yes, and it is reviewed properly in a timely manner.</t>
  </si>
  <si>
    <t>Yes, we have designated one, and it is reviewed properly in a timely manner.</t>
  </si>
  <si>
    <t>Yes, we have both.</t>
    <phoneticPr fontId="1"/>
  </si>
  <si>
    <t>Yes, we have.</t>
    <phoneticPr fontId="1"/>
  </si>
  <si>
    <t>Yes, one (or both) is established and reviewed properly in a timely manner.</t>
  </si>
  <si>
    <t>Yes, but the existence of violations is not checked.</t>
  </si>
  <si>
    <t>Yes, and the existence of violations is checked.</t>
  </si>
  <si>
    <t>Yes, we have both.</t>
    <phoneticPr fontId="1"/>
  </si>
  <si>
    <t>Yes, we have both.</t>
    <phoneticPr fontId="1"/>
  </si>
  <si>
    <t>A general term for minerals produced in conflict-torn regions where the purchase of those minerals could lead to the funding of local armed groups and, it is feared, could result in complicity in conflicts in those regions. (See No. 48 Dodd-Frank Act)</t>
    <phoneticPr fontId="4"/>
  </si>
  <si>
    <t xml:space="preserve">A law that went into effect in January 2012 that requires companies with worldwide annual revenues of $100 million or more to report on their specific actions to eradicate slavery and human trafficking in their supply chains.  </t>
    <phoneticPr fontId="4"/>
  </si>
  <si>
    <t>California Transparency in Supply Chains Act</t>
    <phoneticPr fontId="4"/>
  </si>
  <si>
    <t xml:space="preserve">EU legislation restricting the use of hazardous substances in electrical and electronic equipment and promoting the collection and recycling of such equipment, enacted in February 2003. Target hazardous chemical substances include lead, mercury, cadmium, and hexavalent chromium, and flame retardants such as polybrominated biphenyls (PBB) or polybrominated diphenyl ethers (PBDE). </t>
    <phoneticPr fontId="4"/>
  </si>
  <si>
    <t>EU RoHS Directive</t>
    <phoneticPr fontId="4"/>
  </si>
  <si>
    <t>&lt;Explanation of abbreviations&gt;
• LP Act: Act on the Securing of Safety and the Optimization of Transaction of Liquefied Petroleum Gas
• PMD Act: The Law on Securing Quality, Efficacy and Safety of Products Including Pharmaceuticals and Medical device
• Housing Quality Act: Housing Quality Assurance Act
• Premiums and Representations Act: Act against Unjustifiable Premiums and Misleading Representations</t>
    <phoneticPr fontId="4"/>
  </si>
  <si>
    <t>Major laws and regulations related to quality and safety</t>
    <phoneticPr fontId="4"/>
  </si>
  <si>
    <t>ISO 9001, ISO/IEC Guide 51, EU New Approach Directives, and HACCP</t>
    <phoneticPr fontId="4"/>
  </si>
  <si>
    <r>
      <t xml:space="preserve">Patent right: A set of exclusive rights granted by a sovereign state to an inventor or assignee for a limited period of time in exchange for detailed public disclosure of an invention. </t>
    </r>
    <r>
      <rPr>
        <sz val="10"/>
        <color indexed="8"/>
        <rFont val="Verdana"/>
        <family val="2"/>
      </rPr>
      <t xml:space="preserve">
Copyright: The right to exclusive control of works that creatively express one’s own thoughts and feelings through forms of expression such as language, music, and graphic arts. 
Trademark rights: The right to protect as an asset trademarks attached to products and services, where “trademark” refers to a mark (including letters, graphics, symbols, three-dimensional shapes, and combinations thereof) used to differentiate the products and services of one’s own company from those of other companies.</t>
    </r>
    <phoneticPr fontId="4"/>
  </si>
  <si>
    <t>Patent rights, copyrights, and trademark rights</t>
    <phoneticPr fontId="4"/>
  </si>
  <si>
    <t>Acts that could impede fair competition, which are prohibited by Japan’s Antimonopoly Act. There are 16 types of unfair trade practices applicable to all categories of business, including “concerted refusal to deal,” in which companies refuse to deal with a certain vendor, and “discriminatory pricing,” in which products and services are provided and received unfairly at discriminatory prices.</t>
    <phoneticPr fontId="4"/>
  </si>
  <si>
    <t>Illegal behavior to ensure that a certain bidder wins a bid as a result of an agreement among relevant bidders.</t>
    <phoneticPr fontId="4"/>
  </si>
  <si>
    <t>When competition laws such as an antitrust law have been violated, the violator may face civil (e.g., an injunction) and administrative (e.g., payment of a fine) measures and, in some offense, criminal charges. Furthermore, as violators may lose social credibility through press coverage, it is important to prevent violations and, toward that end, it is important to have correct knowledge.</t>
    <phoneticPr fontId="4"/>
  </si>
  <si>
    <t>“Competition law” is a general term for laws and regulations with the purpose of preventing monopolistic, coordinated, or unfair practices as a means of competition, in order to maintain sound and fair competition in a capitalist market economy. Below are some domestic laws. 
Antimonopoly Act (Japan): A law aimed at sound market development and the protection of consumer interests by maintaining free competition among companies. 
Antitrust laws (US): Antimonopoly laws in the United States. A general term for the basic laws of the Sherman Act, the Clayton Act, and the Federal Trade Commission Act plus a series of laws and regulations that amend and supplement these statutes. 
European Union competition law (EU): Antimonopoly law in the EU.</t>
    <phoneticPr fontId="4"/>
  </si>
  <si>
    <t>Domestic laws regarding competition: Antimonopoly Act (Japan), antitrust laws (US), European Union competition law (EU)</t>
    <phoneticPr fontId="4"/>
  </si>
  <si>
    <t>Japan’s Waste Management and Public Cleansing Act, for example, stipulates that in Article 3 that “business operators must take responsibility for the proper disposal of wastes generated in connection with their business activities.” This makes it explicit that emitters are responsible for disposal. It is also stipulated that “business operators strive to reduce the amount of waste generated in connection with their business activities through means such as recycling,” and “business operators must cooperate with the policies of local public bodies in relation to the reduction of waste and the ensuring of its proper disposal, etc.”</t>
    <phoneticPr fontId="4"/>
  </si>
  <si>
    <t>The mass of the final inorganic and organic products from the treatment process of a sewage treatment plant or the waste liquid treatment process of a factory, etc. It is buried in final landfill sites as industrial waste or recycled.</t>
    <phoneticPr fontId="4"/>
  </si>
  <si>
    <t>National laws related to the control and regulation, etc., of chemical substances and chemical substances used in products, enacted by Japan, the US, EU, South Korea, China, and Taiwan to ensure the health and safety of workers. 
&lt;Explanation of abbreviations&gt;
• Chemical Substance Control Law (Japan): Act on the Evaluation of Chemical Substances and Regulation of Their Manufacture, etc.
• TSCA (US): Toxic Substances Control Act
• REACH Regulation (EU): Registration, Evaluation, Authorization and Restriction of Chemicals</t>
    <phoneticPr fontId="4"/>
  </si>
  <si>
    <t>Major laws and regulations related to the environment</t>
    <phoneticPr fontId="4"/>
  </si>
  <si>
    <t>Officially the Basel Convention on the Control of Transboundary Movements of Hazardous Wastes and Their Disposal. A treaty that requires as a matter of principle processing hazardous wastes by the country that produced it, as well as ensuring international safety standards when moving hazardous wastes across borders, giving advance notice to countries receiving the waste and/or through which the waste passes and obtaining their consent, preventing illegal transfer, and establishing punishment measures, etc.</t>
    <phoneticPr fontId="4"/>
  </si>
  <si>
    <t>Rio Declaration on Environment and Development. An agreement made at a UN Conference on Environment and Development held in June 1992. Consists of 27 principles on environment and development, for example that States have, in accordance with the Charter of the United Nations, etc., the sovereign right to exploit their own resources, and the responsibility to ensure that their own activities do not cause damage to the environment of other States.</t>
    <phoneticPr fontId="4"/>
  </si>
  <si>
    <t>Rio Declaration on Environment and Development</t>
    <phoneticPr fontId="4"/>
  </si>
  <si>
    <t>The series of activities conducted to achieve a business objective, such as the production and sale of a product or provision of a service.</t>
    <phoneticPr fontId="4"/>
  </si>
  <si>
    <t>Danger signals</t>
    <phoneticPr fontId="4"/>
  </si>
  <si>
    <t>Measures to prevent workers from having work-related accidents. These include employers providing for the safety of equipment and working environments, etc., and workers themselves engaging in work with an understanding of dangers and hazards of that work and a thorough familiarity with the appropriate ways to cope with those dangers and hazards. See Chapter VI of Japan’s Industrial Safety and Health Act.</t>
    <phoneticPr fontId="4"/>
  </si>
  <si>
    <t>In developing countries and elsewhere, there are instances of employment intermediaries forcing migrant workers from neighboring countries to hand over their work permits and passports to prevent them from running away and withholding unreasonable sums from their wages (e.g., migrant workers from neighboring countries in Southeast Asia losing their freedom of movement when their passports are confiscated by employment intermediaries). However, the safekeeping of documents such as passports and alien registration cards is an obligation of the person whose documents they are; forced retention of such documents by employment intermediaries and employers is illegal. This also applies to foreign technical intern trainees in Japan.</t>
    <phoneticPr fontId="4"/>
  </si>
  <si>
    <t>International Labour Organization's (ILO) Declaration on Fundamental Principles and Rights at Work</t>
    <phoneticPr fontId="4"/>
  </si>
  <si>
    <t>Enacted in the UK as of March 2015. It is a law requiring commercial organizations and companies operating in the UK with annual turnover exceeding £36 million to disclose annual statements and report to ensure that slavery and human trafficking are not taking place in the business.</t>
    <phoneticPr fontId="4"/>
  </si>
  <si>
    <r>
      <t xml:space="preserve">UK </t>
    </r>
    <r>
      <rPr>
        <sz val="10"/>
        <rFont val="Verdana"/>
        <family val="2"/>
      </rPr>
      <t>Modern Slavery Act</t>
    </r>
    <phoneticPr fontId="17"/>
  </si>
  <si>
    <r>
      <t xml:space="preserve">Guidelines established by the OECD in 1976 to recommend multinational corporations to voluntarily act in the responsible manner that is expected of them. </t>
    </r>
    <r>
      <rPr>
        <sz val="10"/>
        <color indexed="8"/>
        <rFont val="Verdana"/>
        <family val="2"/>
      </rPr>
      <t xml:space="preserve">The Guidelines consist of principles related to responsible corporate activities in a wide range of areas including general policies; disclosure; human rights; employment and industrial relations; environment; combating bribery, bribe solicitation and extortion; customer interests; science and technology; competition; and taxation. The Guidelines are legally nonbinding. </t>
    </r>
    <r>
      <rPr>
        <sz val="10"/>
        <rFont val="Verdana"/>
        <family val="2"/>
      </rPr>
      <t>Participating nations besides OECD member countries are Argentina, Brazil, Columbia, Costa Rica, Egypt, Jordan, Lithuania, Morocco, Peru, Rumania, and Tunisia.</t>
    </r>
    <phoneticPr fontId="4"/>
  </si>
  <si>
    <r>
      <t xml:space="preserve">Principles conceived as the “Protect, Respect and Remedy” framework by Harvard University professor John Ruggie, who served as a UN Special Representative from 2005. The UN unanimously endorsed the principles on June 16, 2011. </t>
    </r>
    <r>
      <rPr>
        <sz val="10"/>
        <color indexed="8"/>
        <rFont val="Verdana"/>
        <family val="2"/>
      </rPr>
      <t>The objective is to strengthen standards and practices related to business and human rights, in order to contribute to sustainable globalization. The principles are applicable to all states and businesses.</t>
    </r>
    <phoneticPr fontId="4"/>
  </si>
  <si>
    <t>UN Guiding Principles on Business and Human Rights</t>
    <phoneticPr fontId="17"/>
  </si>
  <si>
    <t>Ten Principles of the UN Global Compact</t>
    <phoneticPr fontId="4"/>
  </si>
  <si>
    <r>
      <t xml:space="preserve">A declaration adopted by the third United Nations General Assembly on December 10, 1948, as a universal standard for all people and all nations to achieve. It arose from reflection amidst the devastation following World War II that, “this mistake must never be repeated.” </t>
    </r>
    <r>
      <rPr>
        <sz val="10"/>
        <color indexed="8"/>
        <rFont val="Verdana"/>
        <family val="2"/>
      </rPr>
      <t>The Declaration, which consists of a preamble and articles 1 to 30, clearly expresses liberty rights and social rights. Liberty rights include personal liberty, prohibition of torture and slavery, freedom of thought and expression, suffrage and so on. Social rights include the right to education, the right of workers to unionize, the right to lead life with human dignity and so on.</t>
    </r>
    <phoneticPr fontId="4"/>
  </si>
  <si>
    <t>Individuals or groups that could have an impact on the decisions or activities of an organization, that could be impacted by those decisions or activities, or that are recognized as being impacted by those decisions or activities. Examples include customers, owners, shareholders, bankers, regulators, suppliers, employees/ labor unions, contractors/partners, and society including the government and residents (sometimes including competitors or opposition lobby groups).</t>
    <phoneticPr fontId="4"/>
  </si>
  <si>
    <t>Planning that organizes routine activities and emergency actions (e.g., methods and means) in order for a company that has fallen into a state of emergency (due to natural disaster, major fire, terrorism, etc.) to minimize damage suffered, continue its core business, and recover quickly.</t>
    <phoneticPr fontId="4"/>
  </si>
  <si>
    <t>Mechanisms for controlling organizations to ensure proper and efficient performance of operations in a company or administrative body, etc. They are established by prescribing and applying operational rules, standards, and processes and by continually conducting assessments of their effectiveness and risks in order to prevent wrongdoing, illegal acts, and errors in organizations and ensure that organizations are run effectively. Adoption of IT is also required, including the establishment of information systems.</t>
    <phoneticPr fontId="4"/>
  </si>
  <si>
    <r>
      <t xml:space="preserve">Corporate Social Responsibility. </t>
    </r>
    <r>
      <rPr>
        <sz val="10"/>
        <color indexed="8"/>
        <rFont val="Verdana"/>
        <family val="2"/>
      </rPr>
      <t>Refers to a company’s attitude and initiatives to contribute to society by giving consideration to its impact on society as a whole, not just its own profit. It is thought that companies should give consideration not only to generating earning, maintaining dividends, and observing the law, but also to their economic, environmental, and social impacts, bearing in mind the various social groups connected to the company—that is, stakeholders.</t>
    </r>
    <phoneticPr fontId="4"/>
  </si>
  <si>
    <t>A mechanism for companies to practice transparent, fair, swift, and resolute decision-making while taking into consideration the standpoints of shareholders, customers, employees, local communities, and other stakeholders.</t>
    <phoneticPr fontId="4"/>
  </si>
  <si>
    <r>
      <t>Refers to information about a company other than financial information such as financial statements.</t>
    </r>
    <r>
      <rPr>
        <sz val="10"/>
        <rFont val="Verdana"/>
        <family val="2"/>
      </rPr>
      <t xml:space="preserve"> In order to understand corporate activities, there is now a demand for the disclosure of non-financial information that has an impact of any kind on the financial state, in addition to financial information.</t>
    </r>
    <phoneticPr fontId="4"/>
  </si>
  <si>
    <r>
      <t>The UN Global Compact is an initiative that was advocated by then UN Secretary-General Kofi Annan to the World Economic Forum (Davos meeting) in 1999 and officially launched at UN Headquarters the following year. It fulfills its role as a forum (a place for the exchange and practice of opinions) for addressing various issues arising from globalization through the implementation of activities based on 10 principles established in the four domains of human rights, labor standards, environment, and anti-corruption. At present,</t>
    </r>
    <r>
      <rPr>
        <u val="double"/>
        <sz val="10"/>
        <rFont val="Verdana"/>
        <family val="2"/>
      </rPr>
      <t xml:space="preserve"> </t>
    </r>
    <r>
      <rPr>
        <sz val="10"/>
        <rFont val="Verdana"/>
        <family val="2"/>
      </rPr>
      <t xml:space="preserve">12,480 organizations (of which about 9,456 are companies) in around 160 countries have signed the Compact (as of May, 2017). </t>
    </r>
    <r>
      <rPr>
        <sz val="10"/>
        <color indexed="8"/>
        <rFont val="Verdana"/>
        <family val="2"/>
      </rPr>
      <t xml:space="preserve">
Principle 1: Support and respect the protection of human rights; Principle 2: Make sure that one is not complicit in human rights abuses; Principle 3: Freedom of association and recognition of the right to collective bargaining; Principle 4: Elimination of forced labor; Principle 5: Effective abolition of child labor; Principle 6: Elimination of discrimination in employment and occupation; Principle 7: Precautionary approach to environmental challenges; Principle 8: Initiatives to promote environmental responsibility; Principle 9: Development and diffusion of environmentally friendly technologies; </t>
    </r>
    <r>
      <rPr>
        <sz val="10"/>
        <rFont val="Verdana"/>
        <family val="2"/>
      </rPr>
      <t>Principle 10: Work against corruption in all its forms, including extortion and bribery. (UNGC website: https://www.unglobalcompact.org/)</t>
    </r>
    <phoneticPr fontId="4"/>
  </si>
  <si>
    <r>
      <t>Causing disadvantage to a trading partner through unjust behavior in light of normal business practices by using the dominant bargaining position of one’s own company (e.g., making burdensome requests such as delayed payment of bills, demand for price reductions, and demand for support money, and making demands for the dispatch of employees).</t>
    </r>
    <r>
      <rPr>
        <u val="double"/>
        <sz val="10"/>
        <rFont val="Verdana"/>
        <family val="2"/>
      </rPr>
      <t xml:space="preserve"> </t>
    </r>
    <r>
      <rPr>
        <sz val="10"/>
        <rFont val="Verdana"/>
        <family val="2"/>
      </rPr>
      <t>The Antimonopoly Act prohibits these behaviors in Japan.</t>
    </r>
    <phoneticPr fontId="4"/>
  </si>
  <si>
    <t>A series of activities or stakeholders related to the chain of all business processes (including development, procurement, production, delivery, and sale) leading from the stage of raw materials to the delivery of products and services to the customers.  The business approach for cohesive management of the supply chain is called supply chain management.</t>
    <phoneticPr fontId="4"/>
  </si>
  <si>
    <t xml:space="preserve"> </t>
  </si>
  <si>
    <t>Notes to complete the Questionnaire</t>
    <phoneticPr fontId="4"/>
  </si>
  <si>
    <t>Please refer to the following instructions when filling out the answer sheet.</t>
    <phoneticPr fontId="4"/>
  </si>
  <si>
    <t>1.       This SAQ (Excel sheet) consists of the following sheets.</t>
    <phoneticPr fontId="4"/>
  </si>
  <si>
    <t>2.       Please answer all questions.</t>
    <phoneticPr fontId="4"/>
  </si>
  <si>
    <t xml:space="preserve">5.       Please respond to the five confirmation points (small items) by answering </t>
    <phoneticPr fontId="4"/>
  </si>
  <si>
    <t>the questions from the following viewpoints.</t>
    <phoneticPr fontId="4"/>
  </si>
  <si>
    <t xml:space="preserve">                                                  and regulations are being confirmed</t>
    <phoneticPr fontId="4"/>
  </si>
  <si>
    <t xml:space="preserve">                                  charge</t>
    <phoneticPr fontId="4"/>
  </si>
  <si>
    <t xml:space="preserve">                                   and implementation plans and to evaluate achievement level</t>
    <phoneticPr fontId="4"/>
  </si>
  <si>
    <t xml:space="preserve">                                   achievement evaluation result </t>
    <phoneticPr fontId="4"/>
  </si>
  <si>
    <t>Labor</t>
  </si>
  <si>
    <t>Corporate governance</t>
    <phoneticPr fontId="4"/>
  </si>
  <si>
    <t>Human rights</t>
    <phoneticPr fontId="4"/>
  </si>
  <si>
    <t>Environment</t>
    <phoneticPr fontId="4"/>
  </si>
  <si>
    <t>Quality / safety</t>
    <phoneticPr fontId="4"/>
  </si>
  <si>
    <t>Information Security</t>
    <phoneticPr fontId="4"/>
  </si>
  <si>
    <t>Supply chain</t>
    <phoneticPr fontId="4"/>
  </si>
  <si>
    <t>Community</t>
    <phoneticPr fontId="4"/>
  </si>
  <si>
    <t>Anti-corruption</t>
    <phoneticPr fontId="4"/>
  </si>
  <si>
    <t>Human rights</t>
  </si>
  <si>
    <t>Environment</t>
  </si>
  <si>
    <t>Fair corporate activity</t>
  </si>
  <si>
    <t>Quality / safety</t>
  </si>
  <si>
    <t>Information Security</t>
  </si>
  <si>
    <t>Community</t>
  </si>
  <si>
    <t>total score</t>
  </si>
  <si>
    <t>your score</t>
  </si>
  <si>
    <t>your scoring rate</t>
  </si>
  <si>
    <t>answer</t>
    <phoneticPr fontId="4"/>
  </si>
  <si>
    <t>N.A.</t>
    <phoneticPr fontId="4"/>
  </si>
  <si>
    <t>GCNJ average</t>
    <phoneticPr fontId="4"/>
  </si>
  <si>
    <t>N/A</t>
  </si>
  <si>
    <t>Calculation</t>
    <phoneticPr fontId="4"/>
  </si>
  <si>
    <t>Scope of reply:</t>
    <phoneticPr fontId="1"/>
  </si>
  <si>
    <t>Please also refer to the following additional documents for your information.</t>
    <phoneticPr fontId="4"/>
  </si>
  <si>
    <t>4.       For some questions, if the question does not apply due to the business type or business structure, please select "Not applicable" from the pulldown list.
If you do not select "Not Applicable" and do not answer, the self-diagnosis for the No.7 below will calculate such answer as no value.</t>
    <phoneticPr fontId="4"/>
  </si>
  <si>
    <r>
      <rPr>
        <sz val="14"/>
        <rFont val="Meiryo UI"/>
        <family val="3"/>
        <charset val="128"/>
      </rPr>
      <t>・</t>
    </r>
    <r>
      <rPr>
        <sz val="14"/>
        <rFont val="Arial"/>
        <family val="2"/>
      </rPr>
      <t>Sheet 1: Notes to complete the questionnaire</t>
    </r>
    <phoneticPr fontId="4"/>
  </si>
  <si>
    <r>
      <rPr>
        <sz val="14"/>
        <rFont val="Meiryo UI"/>
        <family val="3"/>
        <charset val="128"/>
      </rPr>
      <t>・</t>
    </r>
    <r>
      <rPr>
        <sz val="14"/>
        <rFont val="Arial"/>
        <family val="2"/>
      </rPr>
      <t>Sheet 2: SAQ Version 1 (answer sheet)</t>
    </r>
    <phoneticPr fontId="4"/>
  </si>
  <si>
    <r>
      <rPr>
        <sz val="14"/>
        <rFont val="Meiryo UI"/>
        <family val="3"/>
        <charset val="128"/>
      </rPr>
      <t>・</t>
    </r>
    <r>
      <rPr>
        <sz val="14"/>
        <rFont val="Arial"/>
        <family val="2"/>
      </rPr>
      <t>Sheet 3: Explanation of terms</t>
    </r>
    <phoneticPr fontId="4"/>
  </si>
  <si>
    <r>
      <rPr>
        <sz val="14"/>
        <rFont val="Meiryo UI"/>
        <family val="3"/>
        <charset val="128"/>
      </rPr>
      <t>・</t>
    </r>
    <r>
      <rPr>
        <sz val="14"/>
        <rFont val="Arial"/>
        <family val="2"/>
      </rPr>
      <t>Sheet 4: Results of the questionnaire</t>
    </r>
    <phoneticPr fontId="4"/>
  </si>
  <si>
    <r>
      <rPr>
        <sz val="14"/>
        <rFont val="Meiryo UI"/>
        <family val="3"/>
        <charset val="128"/>
      </rPr>
      <t>・</t>
    </r>
    <r>
      <rPr>
        <sz val="14"/>
        <rFont val="Arial"/>
        <family val="2"/>
      </rPr>
      <t>Recognition of law    &gt;&gt;&gt;&gt;&gt;</t>
    </r>
    <r>
      <rPr>
        <sz val="14"/>
        <rFont val="Meiryo UI"/>
        <family val="3"/>
        <charset val="128"/>
      </rPr>
      <t>　</t>
    </r>
    <r>
      <rPr>
        <sz val="14"/>
        <rFont val="Arial"/>
        <family val="2"/>
      </rPr>
      <t xml:space="preserve">Recognition, understanding, and violation of laws </t>
    </r>
    <phoneticPr fontId="4"/>
  </si>
  <si>
    <r>
      <rPr>
        <sz val="14"/>
        <rFont val="Meiryo UI"/>
        <family val="3"/>
        <charset val="128"/>
      </rPr>
      <t>・</t>
    </r>
    <r>
      <rPr>
        <sz val="14"/>
        <rFont val="Arial"/>
        <family val="2"/>
      </rPr>
      <t>Policy        &gt;&gt;&gt;&gt;&gt;</t>
    </r>
    <r>
      <rPr>
        <sz val="14"/>
        <rFont val="Meiryo UI"/>
        <family val="3"/>
        <charset val="128"/>
      </rPr>
      <t>　</t>
    </r>
    <r>
      <rPr>
        <sz val="14"/>
        <rFont val="Arial"/>
        <family val="2"/>
      </rPr>
      <t>Have a policy approved by top management</t>
    </r>
    <phoneticPr fontId="4"/>
  </si>
  <si>
    <r>
      <rPr>
        <sz val="14"/>
        <rFont val="Meiryo UI"/>
        <family val="3"/>
        <charset val="128"/>
      </rPr>
      <t>・</t>
    </r>
    <r>
      <rPr>
        <sz val="14"/>
        <rFont val="Arial"/>
        <family val="2"/>
      </rPr>
      <t>System      &gt;&gt;&gt;&gt;&gt;</t>
    </r>
    <r>
      <rPr>
        <sz val="14"/>
        <rFont val="Meiryo UI"/>
        <family val="3"/>
        <charset val="128"/>
      </rPr>
      <t>　</t>
    </r>
    <r>
      <rPr>
        <sz val="14"/>
        <rFont val="Arial"/>
        <family val="2"/>
      </rPr>
      <t>Responsibility: have a management department or person in</t>
    </r>
    <phoneticPr fontId="4"/>
  </si>
  <si>
    <r>
      <rPr>
        <sz val="14"/>
        <rFont val="Meiryo UI"/>
        <family val="3"/>
        <charset val="128"/>
      </rPr>
      <t>・</t>
    </r>
    <r>
      <rPr>
        <sz val="14"/>
        <rFont val="Arial"/>
        <family val="2"/>
      </rPr>
      <t>Confirmation on the result of efforts      &gt;&gt;&gt;&gt;&gt;</t>
    </r>
    <r>
      <rPr>
        <sz val="14"/>
        <rFont val="Meiryo UI"/>
        <family val="3"/>
        <charset val="128"/>
      </rPr>
      <t>　</t>
    </r>
    <r>
      <rPr>
        <sz val="14"/>
        <rFont val="Arial"/>
        <family val="2"/>
      </rPr>
      <t>Have a mechanism to set goals</t>
    </r>
    <phoneticPr fontId="4"/>
  </si>
  <si>
    <r>
      <rPr>
        <sz val="14"/>
        <rFont val="Meiryo UI"/>
        <family val="3"/>
        <charset val="128"/>
      </rPr>
      <t>・</t>
    </r>
    <r>
      <rPr>
        <sz val="14"/>
        <rFont val="Arial"/>
        <family val="2"/>
      </rPr>
      <t xml:space="preserve">Correction   &gt;&gt;&gt;&gt;&gt; Have a mechanism to remediate when necessary based on </t>
    </r>
    <r>
      <rPr>
        <sz val="14"/>
        <rFont val="Meiryo UI"/>
        <family val="3"/>
        <charset val="128"/>
      </rPr>
      <t>　</t>
    </r>
    <phoneticPr fontId="4"/>
  </si>
  <si>
    <t xml:space="preserve">6.        Please use a blank column of each Theme part from I to IX for additional comment, if necessary. </t>
    <phoneticPr fontId="4"/>
  </si>
  <si>
    <r>
      <t>*</t>
    </r>
    <r>
      <rPr>
        <sz val="12"/>
        <rFont val="Meiryo UI"/>
        <family val="3"/>
        <charset val="128"/>
      </rPr>
      <t xml:space="preserve"> Terms with numbers in parentheses</t>
    </r>
    <r>
      <rPr>
        <sz val="12"/>
        <color indexed="8"/>
        <rFont val="Meiryo UI"/>
        <family val="3"/>
        <charset val="128"/>
      </rPr>
      <t xml:space="preserve"> correspond to the numbered items in the sheet (3) Explanation of Terms</t>
    </r>
    <phoneticPr fontId="1"/>
  </si>
  <si>
    <t>GCNJ Sustainable/CSR Procurement Self-Assessment Questionnaire</t>
    <phoneticPr fontId="4"/>
  </si>
  <si>
    <t>V. Fair business practices</t>
    <phoneticPr fontId="1"/>
  </si>
  <si>
    <t>Fair business practices</t>
    <phoneticPr fontId="4"/>
  </si>
  <si>
    <t>Total score</t>
    <phoneticPr fontId="4"/>
  </si>
  <si>
    <t>Your score</t>
    <phoneticPr fontId="4"/>
  </si>
  <si>
    <t>Your scoring rate</t>
    <phoneticPr fontId="4"/>
  </si>
  <si>
    <r>
      <rPr>
        <b/>
        <sz val="10"/>
        <color indexed="8"/>
        <rFont val="ＭＳ Ｐゴシック"/>
        <family val="3"/>
        <charset val="128"/>
      </rPr>
      <t>【</t>
    </r>
    <r>
      <rPr>
        <b/>
        <sz val="10"/>
        <color indexed="8"/>
        <rFont val="Arial"/>
        <family val="2"/>
      </rPr>
      <t>Ten Principles of the United Nations Global Compact</t>
    </r>
    <r>
      <rPr>
        <b/>
        <sz val="10"/>
        <color indexed="8"/>
        <rFont val="ＭＳ Ｐゴシック"/>
        <family val="3"/>
        <charset val="128"/>
      </rPr>
      <t>】</t>
    </r>
    <phoneticPr fontId="4"/>
  </si>
  <si>
    <t>This radar chart is automatically created based on your answers on SAQ.</t>
    <phoneticPr fontId="4"/>
  </si>
  <si>
    <t>The chart shows the scoring rate for each Theme.</t>
    <phoneticPr fontId="4"/>
  </si>
  <si>
    <t>(Questions marked as "Not applicable" are excluded from results calculation.)</t>
    <phoneticPr fontId="4"/>
  </si>
  <si>
    <t xml:space="preserve">Principle 1: Businesses should support and respect the protection of internationally proclaimed human rights; and </t>
    <phoneticPr fontId="4"/>
  </si>
  <si>
    <t>Principle 2: make sure that they are not complicit in human rights abuses.</t>
    <phoneticPr fontId="4"/>
  </si>
  <si>
    <t>Principle 3: Businesses should uphold the freedom of association and the effective recognition of the right to collective bargaining;</t>
    <phoneticPr fontId="4"/>
  </si>
  <si>
    <t>Principle 4: the elimination of all forms of forced and compulsory labour;</t>
    <phoneticPr fontId="4"/>
  </si>
  <si>
    <t>Principle 5: the effective abolition of child labour; and</t>
    <phoneticPr fontId="4"/>
  </si>
  <si>
    <t xml:space="preserve">Principle 6: the elimination of discrimination in respect of employment and occupation.
</t>
    <phoneticPr fontId="4"/>
  </si>
  <si>
    <t>Principle 7: Businesses should support a precautionary approach to environmental challenges;</t>
    <phoneticPr fontId="4"/>
  </si>
  <si>
    <t>Principle 8: undertake initiatives to promote greater environmental responsibility; and</t>
    <phoneticPr fontId="4"/>
  </si>
  <si>
    <t>Principle 10: Businesses should work against corruption in all its forms, including extortion and bribery.</t>
    <phoneticPr fontId="4"/>
  </si>
  <si>
    <t>Principle 9: encourage the development and diffusion of environmentally friendly technologies.</t>
    <phoneticPr fontId="4"/>
  </si>
  <si>
    <t>Please make use of the result showing your strengths and weaknesses for your improvement efforts.</t>
    <phoneticPr fontId="4"/>
  </si>
  <si>
    <t>3.       Please click on the answer column of each question and select the content closest to your company from the pulldown list when answering.The answer choices in this SAQ Ver.1 are "Level 1", "Level 3", "Level 5", "Not applicable" (by question). Level 2, Level 4 are not set as answer choices.</t>
    <phoneticPr fontId="4"/>
  </si>
  <si>
    <t>III. Labor</t>
    <phoneticPr fontId="1"/>
  </si>
  <si>
    <t>VI. Quality and safety</t>
    <phoneticPr fontId="1"/>
  </si>
  <si>
    <r>
      <rPr>
        <b/>
        <sz val="12"/>
        <color indexed="9"/>
        <rFont val="Verdana"/>
        <family val="2"/>
      </rPr>
      <t>Question</t>
    </r>
  </si>
  <si>
    <t>GCNJ CSR/Sustainable Procurement SAQ - Explanation of Terms</t>
    <phoneticPr fontId="4"/>
  </si>
  <si>
    <r>
      <t>CSR/Sustainability Procurement SAQ</t>
    </r>
    <r>
      <rPr>
        <b/>
        <sz val="14"/>
        <color indexed="8"/>
        <rFont val="ＭＳ Ｐゴシック"/>
        <family val="3"/>
        <charset val="128"/>
      </rPr>
      <t>　</t>
    </r>
    <r>
      <rPr>
        <b/>
        <sz val="14"/>
        <color indexed="8"/>
        <rFont val="Arial"/>
        <family val="2"/>
      </rPr>
      <t>Results of the Questionnaire</t>
    </r>
    <phoneticPr fontId="1"/>
  </si>
  <si>
    <t>Yes, we have.</t>
    <phoneticPr fontId="1"/>
  </si>
  <si>
    <t>Yes, we have both.</t>
    <phoneticPr fontId="1"/>
  </si>
  <si>
    <t xml:space="preserve">Consolidated, Group in Japan (incl. main company), Main company alone, Individual Company, Business Division, Business site (incl. plant), Other
</t>
    <phoneticPr fontId="1"/>
  </si>
  <si>
    <r>
      <rPr>
        <sz val="14"/>
        <rFont val="Meiryo UI"/>
        <family val="3"/>
        <charset val="128"/>
      </rPr>
      <t>・</t>
    </r>
    <r>
      <rPr>
        <sz val="14"/>
        <rFont val="Arial"/>
        <family val="2"/>
      </rPr>
      <t>Explanatory note (intention, purpose, advantage/merits of using common SAQ</t>
    </r>
    <phoneticPr fontId="4"/>
  </si>
  <si>
    <r>
      <rPr>
        <sz val="14"/>
        <rFont val="Meiryo UI"/>
        <family val="3"/>
        <charset val="128"/>
      </rPr>
      <t>・</t>
    </r>
    <r>
      <rPr>
        <sz val="14"/>
        <rFont val="Arial"/>
        <family val="2"/>
      </rPr>
      <t>Guide for usage</t>
    </r>
    <phoneticPr fontId="4"/>
  </si>
  <si>
    <r>
      <rPr>
        <sz val="14"/>
        <rFont val="Meiryo UI"/>
        <family val="3"/>
        <charset val="128"/>
      </rPr>
      <t>・</t>
    </r>
    <r>
      <rPr>
        <sz val="14"/>
        <rFont val="Arial"/>
        <family val="2"/>
      </rPr>
      <t>Frequently Asked Questions (FAQ)</t>
    </r>
    <phoneticPr fontId="4"/>
  </si>
  <si>
    <r>
      <t xml:space="preserve">7.       After filling out the SAQ, the score of each theme will be displayed on the sheet 
</t>
    </r>
    <r>
      <rPr>
        <sz val="14"/>
        <rFont val="ＭＳ Ｐゴシック"/>
        <family val="3"/>
        <charset val="128"/>
      </rPr>
      <t>④</t>
    </r>
    <r>
      <rPr>
        <sz val="14"/>
        <rFont val="Arial"/>
        <family val="2"/>
      </rPr>
      <t>SAQ results of the Question. Please make use of it for your improvement.</t>
    </r>
    <phoneticPr fontId="4"/>
  </si>
  <si>
    <t>Quick Links</t>
  </si>
  <si>
    <t>I. Corporate governance</t>
    <phoneticPr fontId="30"/>
  </si>
  <si>
    <t>II. Human rights</t>
    <phoneticPr fontId="30"/>
  </si>
  <si>
    <t>III. Labor</t>
    <phoneticPr fontId="30"/>
  </si>
  <si>
    <t>IV. Environment</t>
    <phoneticPr fontId="30"/>
  </si>
  <si>
    <t>V. Fair business practices</t>
    <phoneticPr fontId="30"/>
  </si>
  <si>
    <t>VI. Quality and safety</t>
    <phoneticPr fontId="30"/>
  </si>
  <si>
    <t>When answering:
Refer to the instructions, glossary, and guide. To answer a question, enter the number of your chosen “Response Level” from the right into the "Answer" field. 
Yellow cells are required to be filled, while blue cells ("Comments") are optional.</t>
    <phoneticPr fontId="1"/>
  </si>
  <si>
    <t>No</t>
    <phoneticPr fontId="1"/>
  </si>
  <si>
    <t xml:space="preserve">  VII. Information security</t>
    <phoneticPr fontId="30"/>
  </si>
  <si>
    <t xml:space="preserve">  VIII. Supply chain</t>
    <phoneticPr fontId="30"/>
  </si>
  <si>
    <t xml:space="preserve">  Ⅸ.Local Communities</t>
    <phoneticPr fontId="30"/>
  </si>
  <si>
    <t>I. CSR-related corporate governance</t>
  </si>
  <si>
    <t xml:space="preserve">5. Dispatch of CSR-related information inside and outside the company
It is expected that financial information and non-financial information is dispatched appropriately inside and outside the company in response to requests from society and stakeholders for transparency and accountability regarding corporate activities.
</t>
    <phoneticPr fontId="1"/>
  </si>
  <si>
    <t>Are you aware of international standards and frameworks, national legislation as well as social norms / industry norms and standards at home and abroad related to this category?</t>
    <phoneticPr fontId="1"/>
  </si>
  <si>
    <t>2. Respect for human rights and prohibition of discrimination
Companies should respect human rights and have a responsibility to conduct decision-making and business activities without discrimination based on race, nationality, gender, sexual orientation, age, ancestry, religion, ethnicity, or immigration, etc., or against children, senior citizens, persons with disabilities, indigenous populations, the poor, or persons with HIV/AIDS, etc.</t>
    <phoneticPr fontId="1"/>
  </si>
  <si>
    <t>Corrective actions</t>
    <phoneticPr fontId="1"/>
  </si>
  <si>
    <t>1. Basic attitude toward labor practices
Companies should recognize and comply with the labor principles presented in international norms, etc., and to apply basic workplace principles as universal values. 
Main international frameworks and norms: 
Universal Declaration of Human Rights, International Labor Organization's (ILO) Declaration on Fundamental Principles and Rights at Work, Ten Principles of the UN Global Compact, UN “Guiding Principles on Business and Human Rights,” OECD Guidelines for Multinational Enterprises, UK Modern Slavery Act, etc.</t>
    <phoneticPr fontId="1"/>
  </si>
  <si>
    <t xml:space="preserve">3. Provision of equal opportunities to employees regarding human resources development and career advancement, etc.
Companies are expected to play a critical roll in ensuring that opportunities, such as for promotion and training, are provided equally without undermining fairness on the grounds of race, nationality, gender, sexual orientation, age, ancestry, religion, ethnicity, immigration, the existence of a disability, marital status, or the condition of health, etc.
</t>
    <phoneticPr fontId="1"/>
  </si>
  <si>
    <t>5. Payment of fair wages
Companies should abide by the legal minimum wage of the country and region in which they are operating, and ensure that an appropriate collective agreement is concluded regarding matters such as overtime, and that extra pay and payment methods, etc., are applied fairly.</t>
    <phoneticPr fontId="1"/>
  </si>
  <si>
    <t>10. Recognition of and respect for freedom of association and the right to collective bargaining
Companies should respect their employees’ freedom of association, freedom to join a labor union, and freedom to protest without being subject to retribution, threats, or harassment and should provide opportunities for labor-management dialogue.</t>
    <phoneticPr fontId="1"/>
  </si>
  <si>
    <t>1. Basic attitude toward environmental initiatives
Companies are expected to be aware of environmental issues in business processes and to establish systems to resolve them. They are also required to identify factors that have an impact on the environment and to take responsibility for managing them. 
Main international frameworks and norms: 
Rio Declaration on Environment and Development, Ten Principles of the UN Global Compact, ISO 14001, Paris Agreement, Basel Convention, 
Major laws and regulations related to the environment: 
Japan: Basic Environment Act; Chemical Substance Control Law; Industrial Safety and Health Act; Water Pollution Prevention Act; Act on Advancement of Water Resources Development; Act Relating to the Prevention of Marine Pollution and Maritime Disasters; River Act; Waste Management and Public Cleansing Act; Basic Act on Establishing a Sound Material-Cycle Society; various recycling laws
US: TSCA
EU: REACH Regulation
South Korea: Toxic Chemical Control Act; Occupational Safety and Health Act
China: Provisions on the Environmental Management of New Chemical Substances
Taiwan: Occupational Safety &amp; Health Act</t>
    <phoneticPr fontId="1"/>
  </si>
  <si>
    <t>3. Control and reduction of waste water, sludge and air emissions 
Companies are expected to set targets at the level prescribed by law or more rigorous voluntary environmental impact reduction targets. In addition, efforts should be made to prevent pollution, to monitor and control waste water, sludge and air emissions etc., and to reduce outflow.</t>
    <phoneticPr fontId="1"/>
  </si>
  <si>
    <t>6. Identification, management, reduction, and responsible disposal or recycling of waste
Companies are expected to set independent reduction targets for waste, and make efforts to reduce it.</t>
    <phoneticPr fontId="1"/>
  </si>
  <si>
    <t>4. Prevention of competition law violations in sales activities, etc.
Bid rigging, cartels, abuse of dominant bargaining position, and other unfair trading practices should be prevented from occurring.</t>
    <phoneticPr fontId="1"/>
  </si>
  <si>
    <t>6. Prevention of unauthorized use of a third party’s intellectual property and of illegal reproduction of copyrighted works
Intellectual property rights, including patent rights, copyrights, and trademark rights, should be respected.</t>
    <phoneticPr fontId="1"/>
  </si>
  <si>
    <t>VIII. Supply chain</t>
    <phoneticPr fontId="1"/>
  </si>
  <si>
    <t>2. Use of raw materials not involved in conflict or crime (initiatives against conflict minerals)
Companies are expected to survey suppliers and conduct verification, in case of the purchase and use of gold (Au), tantalum (Ta), tungsten (W), and tin (Sn), which are conflict minerals connected to inhumane acts committed by local armed groups in the Democratic Republic of the Congo and surrounding regions and elsewhere. The purchase and use of such minerals are prohibited. 
Major laws and regulations related to conflict minerals: Dodd-Frank Act</t>
    <phoneticPr fontId="1"/>
  </si>
  <si>
    <t>IX. Harmonious coexistence with local communities</t>
    <phoneticPr fontId="1"/>
  </si>
  <si>
    <t>3. Establishment of a business continuity planning (BCP) system
It is expected that a system is in place for business continuity or early recovery of important operations and business during/ after a disaster (e.g., natural disaster, major fire, terrorist attack).</t>
  </si>
  <si>
    <t>Question</t>
  </si>
  <si>
    <t>4. Respect and consideration for the life and culture of the local community and indigenous people
It is important for companies that conduct business in regions where indigenous peoples and ethnic minorities live to respect their unique cultures and histories, to abide not only by local laws and ordinances but also international standards, and to give consideration to the rights of indigenous peoples. Also, not limited to such issues regarding indigenous and minority people,  it is essential to conduct responsible business operations with sensitivity to local communities that are affected, in order to maintain the right to operate and to obtain permits and licenses.</t>
  </si>
  <si>
    <t>8. Prohibition of child labor
Companies should avoid employing children under the legal working age in that country or region. In addition, children should not be made to perform work that could harm their health, safety, or morals.
Example: Age check when employing people</t>
    <phoneticPr fontId="1"/>
  </si>
  <si>
    <t>11. Proper management of employee safety and health
Companies should take steps so that the risk of accidents occurring during work and the risks of harmful chemical substances, noise, and odors on the human body are understood and that appropriate safety measures, etc., are taken (including statutory inspections, safeguards, danger signals, control of the handling of chemical substances, measures against dangerous work, and compliance with designations for and supply of protective equipment, etc.). In addition, measures that give consideration to employees’ mental health should also be taken.</t>
  </si>
  <si>
    <t>7. Initiatives related to biodiversity
Your own company's business activities are expected to conduct investigations into the direct and indirect impacts of business on the ecosystem, and make efforts to protect biodiversity and ensure its sustainable utilization.</t>
    <phoneticPr fontId="1"/>
  </si>
  <si>
    <t>1. Basic attitude toward product and service quality and safety
Companies are required to ensure the quality and safety of products and services provided through business activities and to respond appropriately to customers/ consumers, etc., in the event of an accident. 
Examples of Main international frameworks and norms: 
ISO 9001, ISO/IEC Guide 51, EU New Approach Directives, and HACCP
Major laws and regulations related to quality and safety: 
Japanese domestic laws in this area include: PL Act; Consumer Product Safety Act; Electrical Appliances and Materials Safety Act; Gas Business Act; LP Act; PMD Act; Radio Act; Food Sanitation Act; JAS Act; Water Supply Act; Quality Labeling Act; Housing Quality Act; Road Transport Vehicle Act; Building Standards Act; Premiums and Representations Act, etc.</t>
    <phoneticPr fontId="1"/>
  </si>
  <si>
    <t>1. Basic attitude toward information security
Businesses  are required to properly manage and protect information obtained through business activities and to take defensive measures against threats on computer networks. 
Major laws and regulations related to information security: 
Japanese domestic laws in this area include: Penal Code; Basic Act on Cybersecurity; Act on the Protection of Personal Information; Act against Unauthorized Access; Act on Electronic Signature Certification, etc.</t>
    <phoneticPr fontId="1"/>
  </si>
  <si>
    <t>3. Protection of personal information and privacy
The personal information of customers, third parties, and employees should be properly managed and protected.</t>
    <phoneticPr fontId="1"/>
  </si>
  <si>
    <t>1. Initiatives to reduce damage to the health, safety, and sanitation of local communities and residents
Companies are required to carry out initiatives eliminating such as noise, chemical substances, and accidents to local communities and residents from the production process and operation of products and services.</t>
    <phoneticPr fontId="1"/>
  </si>
  <si>
    <t>2. Initiatives with contribute to the local community and residents and collaborate towards sustainable development 
Companies are expected to carry out initiatives with local communities aimed at sustainable development.
Examples of initiatives with local communities: 
Job creation, skills development, priority purchasing of local products and services, supplier development, etc.</t>
    <phoneticPr fontId="1"/>
  </si>
  <si>
    <t>1. Establishment of a CSR promotion system
Companies are expected to endeavor to achieve a sustainable society while observing the law, abiding by social norms, meeting society’s expectations, and taking care not to have a negative impact on society and the environment. Companies must put this idea into practice while familiarizing employees with it. Toward that end, they must establish a system for risk management of ESG (environmental, social, and governance) related to CSR and for implementing the PDCA (Plan, Do, Check, Act) cycle.</t>
    <phoneticPr fontId="1"/>
  </si>
  <si>
    <t xml:space="preserve">2. Establishment of internal controls
In order to ensure the stablishment of an organisational structure for sound corporate management, it is expected that management systems and schemes are in place within the company to ensure effectiveness and efficiency of operations as a company, reliability of financial reporting, compliance with laws and regulations related to business activities, and asset protection.
</t>
    <phoneticPr fontId="1"/>
  </si>
  <si>
    <t>4. Establishment of a whistle-blower system
It is expected that a system is in place for employees who have learned of a compliance problem in the company’s business activities in general, such as a legal violation or wrongful act or an act that could be a compliance problem, or for employees who themselves have suffered human rights or labor abuses to directly report to or consult with a dedicated department or outside contact. It is also espected that the system is set up to ensure confidentiality and that the whistleblower will not be treated unfavorably.
*Related: Section III-4. Ban on inhumane treatments</t>
    <phoneticPr fontId="1"/>
  </si>
  <si>
    <t>1. Basic attitude toward human rights
Companies should respect and protect human rights as declared in international standards and frameworks and ensure that they are not complicit in (or contributing to) human rights violations.
Examples of Major international frameworks and norms: 
Universal Declaration of Human Rights, Ten Principles of the UN Global Compact, UN Guiding Principles on Business and Human Rights, OECD Guidelines for Multinational Enterprises, UK Modern Slavery Act, etc.</t>
    <phoneticPr fontId="1"/>
  </si>
  <si>
    <t>4. Prohibition of inhumane treatment
Companies should respect employees’ human rights. Inhumane treatment, such as abuse, physical punishment and harassment, is prohibited.
Example: Systems such as an internal whistle blower system</t>
    <phoneticPr fontId="1"/>
  </si>
  <si>
    <t>7. Prohibition of forced labor
Companies should avoid making people work against their will and making people do work that restricts their freedom to leave their jobs. Work coercion using unjustified means of restraint and compulsion of overtime work, etc., should not be practiced. In addition, unjustified retention of identification documents, etc., and unjustified collection of deposit (money) should not be practiced.</t>
    <phoneticPr fontId="1"/>
  </si>
  <si>
    <r>
      <rPr>
        <b/>
        <sz val="12"/>
        <rFont val="Verdana"/>
        <family val="2"/>
      </rPr>
      <t xml:space="preserve">Intent of question:
</t>
    </r>
    <r>
      <rPr>
        <sz val="12"/>
        <rFont val="Verdana"/>
        <family val="2"/>
      </rPr>
      <t>To question whether work environments are provided that are safe and healthy for workers, including their mental health.</t>
    </r>
    <phoneticPr fontId="1"/>
  </si>
  <si>
    <t>5. Reduction of GHG (greenhouse gases)
To counter climate change and prevent global warming set independent reduction targets for greenhouse gases, such as carbon dioxide, methane and fluorocarbons, and make efforts to reduce them to help combat climate change.</t>
    <phoneticPr fontId="1"/>
  </si>
  <si>
    <t>1. Basic attitude toward fair business practices
Companies are expected to engage in fair business practices (e.g., prevention of corruption, responsible political involvement, fair competition, rejection of relationships with antisocial forces/ organizations) in business processes producing/providing products and services. 
Examples of Major international frameworks and norms related to fair business practices: 
Ten Principles of the UN Global Compact, OECD Guidelines for Multinational Enterprises, United Nations Convention against Corruption
Examples of  Major laws and regulations related to fair business practices: 
Domestic laws regarding competition: Antimonopoly Act (Japan), antitrust laws (US), European Union competition law (EU)</t>
    <phoneticPr fontId="1"/>
  </si>
  <si>
    <t>9. Prohibition of acts with conflicting interests
In situations in which there is a conflict between an employee’s interest and the company’s interest, employees are prohibited from enjoying personal benefits at the expense of the company’s benefits.
Such examples include a purchase-sale contract between a company and one of its members of the BOD, and gifting a company's asset.  Such cases must be approved in the company's general meeting of shareholders or a meeting of its Board of Directors.</t>
    <phoneticPr fontId="1"/>
  </si>
  <si>
    <t>1. Basic attitude toward the supply chain
Companies are required to fulfill corporate responsibility in business processes that create products and services.  It is advisable to establish a CSR/sustainable procurement policy and to make it widely known and instilled in and outside the company, with the aim of practicing CSR activities not only in the company but also throughout the supply chain.  
Accordingly, it is necessary to inform and instill in the company's suppliers the practice of the matters included in each SAQ.
Examples of Major laws and regulations related to the supply chain: EU RoHS Directive, REACH Regulation, UK Modern Slavery Act, California Transparency in Supply Chains Act</t>
    <phoneticPr fontId="1"/>
  </si>
  <si>
    <r>
      <t>Date of reply</t>
    </r>
    <r>
      <rPr>
        <b/>
        <sz val="12"/>
        <rFont val="Meiryo UI"/>
        <family val="3"/>
        <charset val="128"/>
      </rPr>
      <t>：</t>
    </r>
    <phoneticPr fontId="1"/>
  </si>
  <si>
    <r>
      <t>Employees</t>
    </r>
    <r>
      <rPr>
        <b/>
        <sz val="12"/>
        <rFont val="Meiryo UI"/>
        <family val="3"/>
        <charset val="128"/>
      </rPr>
      <t>：</t>
    </r>
    <phoneticPr fontId="55"/>
  </si>
  <si>
    <r>
      <t>Capital</t>
    </r>
    <r>
      <rPr>
        <b/>
        <sz val="12"/>
        <rFont val="Meiryo UI"/>
        <family val="3"/>
        <charset val="128"/>
      </rPr>
      <t>：</t>
    </r>
    <phoneticPr fontId="1"/>
  </si>
  <si>
    <t>*When using this list of questions, please confirm in advance on GCNJ's website  (https://www.ungcjn.org/activities/help/index.html) that the list is of its latest version.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</si>
</sst>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Scope of reply&quot;\ \:\ @\ \)"/>
  </numFmts>
  <fonts count="61" x14ac:knownFonts="1">
    <font>
      <sz val="12"/>
      <color theme="1"/>
      <name val="ＭＳ Ｐゴシック"/>
      <family val="3"/>
      <charset val="128"/>
      <scheme val="minor"/>
    </font>
    <font>
      <sz val="6"/>
      <name val="ＭＳ Ｐゴシック"/>
      <family val="3"/>
      <charset val="128"/>
    </font>
    <font>
      <sz val="11"/>
      <name val="ＭＳ Ｐゴシック"/>
      <family val="3"/>
      <charset val="128"/>
    </font>
    <font>
      <sz val="12"/>
      <name val="Verdana"/>
      <family val="2"/>
    </font>
    <font>
      <sz val="6"/>
      <name val="ＭＳ Ｐゴシック"/>
      <family val="3"/>
      <charset val="128"/>
    </font>
    <font>
      <sz val="10"/>
      <color indexed="8"/>
      <name val="メイリオ"/>
      <family val="3"/>
      <charset val="128"/>
    </font>
    <font>
      <u/>
      <sz val="20"/>
      <name val="Verdana"/>
      <family val="2"/>
    </font>
    <font>
      <sz val="10"/>
      <name val="Verdana"/>
      <family val="2"/>
    </font>
    <font>
      <sz val="12"/>
      <color indexed="8"/>
      <name val="Verdana"/>
      <family val="2"/>
    </font>
    <font>
      <b/>
      <sz val="10"/>
      <color indexed="23"/>
      <name val="Verdana"/>
      <family val="2"/>
    </font>
    <font>
      <sz val="10"/>
      <color indexed="8"/>
      <name val="Verdana"/>
      <family val="2"/>
    </font>
    <font>
      <b/>
      <sz val="12"/>
      <name val="Verdana"/>
      <family val="2"/>
    </font>
    <font>
      <b/>
      <sz val="10"/>
      <name val="Verdana"/>
      <family val="2"/>
    </font>
    <font>
      <sz val="10"/>
      <color indexed="36"/>
      <name val="Verdana"/>
      <family val="2"/>
    </font>
    <font>
      <sz val="12"/>
      <color indexed="8"/>
      <name val="Meiryo UI"/>
      <family val="3"/>
      <charset val="128"/>
    </font>
    <font>
      <b/>
      <u/>
      <sz val="14"/>
      <name val="Verdana"/>
      <family val="2"/>
    </font>
    <font>
      <u val="double"/>
      <sz val="10"/>
      <name val="Verdana"/>
      <family val="2"/>
    </font>
    <font>
      <sz val="6"/>
      <name val="ＭＳ Ｐゴシック"/>
      <family val="3"/>
      <charset val="128"/>
    </font>
    <font>
      <sz val="12"/>
      <name val="Meiryo UI"/>
      <family val="3"/>
      <charset val="128"/>
    </font>
    <font>
      <sz val="14"/>
      <name val="Arial"/>
      <family val="2"/>
    </font>
    <font>
      <b/>
      <u/>
      <sz val="14"/>
      <name val="Arial"/>
      <family val="2"/>
    </font>
    <font>
      <sz val="14"/>
      <name val="Meiryo UI"/>
      <family val="3"/>
      <charset val="128"/>
    </font>
    <font>
      <sz val="14"/>
      <name val="ＭＳ Ｐゴシック"/>
      <family val="3"/>
      <charset val="128"/>
    </font>
    <font>
      <b/>
      <sz val="14"/>
      <color indexed="8"/>
      <name val="Arial"/>
      <family val="2"/>
    </font>
    <font>
      <b/>
      <sz val="14"/>
      <color indexed="8"/>
      <name val="ＭＳ Ｐゴシック"/>
      <family val="3"/>
      <charset val="128"/>
    </font>
    <font>
      <b/>
      <sz val="10"/>
      <color indexed="8"/>
      <name val="Arial"/>
      <family val="2"/>
    </font>
    <font>
      <b/>
      <sz val="10"/>
      <color indexed="8"/>
      <name val="ＭＳ Ｐゴシック"/>
      <family val="3"/>
      <charset val="128"/>
    </font>
    <font>
      <b/>
      <sz val="12"/>
      <color indexed="9"/>
      <name val="Verdana"/>
      <family val="2"/>
    </font>
    <font>
      <b/>
      <sz val="12"/>
      <color indexed="9"/>
      <name val="Verdana"/>
      <family val="2"/>
    </font>
    <font>
      <sz val="10"/>
      <color indexed="10"/>
      <name val="Verdana"/>
      <family val="2"/>
    </font>
    <font>
      <sz val="6"/>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u/>
      <sz val="12"/>
      <color theme="10"/>
      <name val="ＭＳ Ｐゴシック"/>
      <family val="3"/>
      <charset val="128"/>
      <scheme val="minor"/>
    </font>
    <font>
      <sz val="10"/>
      <color theme="1"/>
      <name val="Meiryo UI"/>
      <family val="3"/>
      <charset val="128"/>
    </font>
    <font>
      <b/>
      <sz val="10"/>
      <color theme="1"/>
      <name val="Verdana"/>
      <family val="2"/>
    </font>
    <font>
      <u/>
      <sz val="10"/>
      <color theme="0"/>
      <name val="Verdana"/>
      <family val="2"/>
    </font>
    <font>
      <b/>
      <sz val="10"/>
      <color theme="0"/>
      <name val="Verdana"/>
      <family val="2"/>
    </font>
    <font>
      <sz val="12"/>
      <color theme="1"/>
      <name val="Arial"/>
      <family val="2"/>
    </font>
    <font>
      <sz val="14"/>
      <color theme="1"/>
      <name val="Arial"/>
      <family val="2"/>
    </font>
    <font>
      <b/>
      <sz val="14"/>
      <color theme="1"/>
      <name val="Arial"/>
      <family val="2"/>
    </font>
    <font>
      <sz val="11"/>
      <color theme="1"/>
      <name val="Arial"/>
      <family val="2"/>
    </font>
    <font>
      <sz val="9"/>
      <color theme="1"/>
      <name val="Arial"/>
      <family val="2"/>
    </font>
    <font>
      <b/>
      <sz val="10"/>
      <color theme="1"/>
      <name val="Arial"/>
      <family val="2"/>
    </font>
    <font>
      <sz val="10"/>
      <color theme="1"/>
      <name val="Arial"/>
      <family val="2"/>
    </font>
    <font>
      <b/>
      <sz val="12"/>
      <color rgb="FFFFFFFF"/>
      <name val="Verdana"/>
      <family val="2"/>
    </font>
    <font>
      <sz val="12"/>
      <color rgb="FF000000"/>
      <name val="Verdana"/>
      <family val="2"/>
    </font>
    <font>
      <b/>
      <sz val="12"/>
      <color theme="0"/>
      <name val="Verdana"/>
      <family val="2"/>
    </font>
    <font>
      <sz val="12"/>
      <color theme="0"/>
      <name val="Verdana"/>
      <family val="2"/>
    </font>
    <font>
      <b/>
      <sz val="16"/>
      <color rgb="FF800080"/>
      <name val="Arial"/>
      <family val="2"/>
    </font>
    <font>
      <b/>
      <sz val="12"/>
      <color theme="0"/>
      <name val="ＭＳ Ｐゴシック"/>
      <family val="3"/>
      <charset val="128"/>
      <scheme val="minor"/>
    </font>
    <font>
      <b/>
      <sz val="12"/>
      <color rgb="FF00B050"/>
      <name val="Verdana"/>
      <family val="2"/>
    </font>
    <font>
      <sz val="12"/>
      <color rgb="FF000000"/>
      <name val="Meiryo UI"/>
      <family val="3"/>
      <charset val="128"/>
    </font>
    <font>
      <sz val="11"/>
      <color indexed="8"/>
      <name val="Times New Roman"/>
      <family val="1"/>
    </font>
    <font>
      <sz val="6"/>
      <name val="ＭＳ Ｐゴシック"/>
      <family val="2"/>
      <charset val="128"/>
      <scheme val="minor"/>
    </font>
    <font>
      <b/>
      <sz val="12"/>
      <color rgb="FFFF0000"/>
      <name val="Verdana"/>
      <family val="2"/>
    </font>
    <font>
      <sz val="18"/>
      <color indexed="8"/>
      <name val="Times New Roman"/>
      <family val="1"/>
    </font>
    <font>
      <b/>
      <sz val="12"/>
      <name val="Meiryo UI"/>
      <family val="3"/>
      <charset val="128"/>
    </font>
    <font>
      <b/>
      <sz val="14"/>
      <color theme="0"/>
      <name val="ＭＳ Ｐゴシック"/>
      <family val="3"/>
      <charset val="128"/>
      <scheme val="minor"/>
    </font>
    <font>
      <sz val="10"/>
      <color theme="0"/>
      <name val="Verdana"/>
      <family val="2"/>
    </font>
  </fonts>
  <fills count="12">
    <fill>
      <patternFill patternType="none"/>
    </fill>
    <fill>
      <patternFill patternType="gray125"/>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8" tint="0.59996337778862885"/>
        <bgColor indexed="64"/>
      </patternFill>
    </fill>
    <fill>
      <patternFill patternType="solid">
        <fgColor theme="8" tint="0.59996337778862885"/>
        <bgColor theme="8" tint="0.59996337778862885"/>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13">
    <xf numFmtId="0" fontId="0" fillId="0" borderId="0"/>
    <xf numFmtId="9" fontId="31" fillId="0" borderId="0" applyFont="0" applyFill="0" applyBorder="0" applyAlignment="0" applyProtection="0">
      <alignment vertical="center"/>
    </xf>
    <xf numFmtId="0" fontId="34" fillId="0" borderId="0" applyNumberFormat="0" applyFill="0" applyBorder="0" applyAlignment="0" applyProtection="0"/>
    <xf numFmtId="38" fontId="2" fillId="0" borderId="0" applyFont="0" applyFill="0" applyBorder="0" applyAlignment="0" applyProtection="0"/>
    <xf numFmtId="0" fontId="2" fillId="0" borderId="0"/>
    <xf numFmtId="0" fontId="31" fillId="0" borderId="0"/>
    <xf numFmtId="0" fontId="31" fillId="0" borderId="0"/>
    <xf numFmtId="0" fontId="31" fillId="0" borderId="0"/>
    <xf numFmtId="0" fontId="32" fillId="0" borderId="0">
      <alignment vertical="center"/>
    </xf>
    <xf numFmtId="0" fontId="32" fillId="0" borderId="0">
      <alignment vertical="center"/>
    </xf>
    <xf numFmtId="0" fontId="32" fillId="0" borderId="0">
      <alignment vertical="center"/>
    </xf>
    <xf numFmtId="0" fontId="35" fillId="0" borderId="0">
      <alignment vertical="center"/>
    </xf>
    <xf numFmtId="38" fontId="31" fillId="0" borderId="0" applyFont="0" applyFill="0" applyBorder="0" applyAlignment="0" applyProtection="0">
      <alignment vertical="center"/>
    </xf>
  </cellStyleXfs>
  <cellXfs count="202">
    <xf numFmtId="0" fontId="0" fillId="0" borderId="0" xfId="0"/>
    <xf numFmtId="0" fontId="9" fillId="0" borderId="0" xfId="0" applyFont="1" applyAlignment="1">
      <alignment horizontal="center" vertical="center" wrapText="1"/>
    </xf>
    <xf numFmtId="0" fontId="10" fillId="0" borderId="0" xfId="0" applyFont="1" applyAlignment="1">
      <alignment vertical="center" wrapText="1"/>
    </xf>
    <xf numFmtId="0" fontId="7" fillId="0" borderId="0" xfId="4" applyFont="1" applyAlignment="1">
      <alignment vertical="center" wrapText="1"/>
    </xf>
    <xf numFmtId="0" fontId="11" fillId="4" borderId="0" xfId="4" applyFont="1" applyFill="1" applyBorder="1" applyAlignment="1">
      <alignment horizontal="right" vertical="center"/>
    </xf>
    <xf numFmtId="0" fontId="10" fillId="0" borderId="0" xfId="0" applyFont="1" applyAlignment="1">
      <alignment horizontal="left" vertical="top" wrapText="1"/>
    </xf>
    <xf numFmtId="0" fontId="12" fillId="4" borderId="0" xfId="4" applyFont="1" applyFill="1" applyBorder="1" applyAlignment="1">
      <alignment vertical="top"/>
    </xf>
    <xf numFmtId="0" fontId="10" fillId="0" borderId="0" xfId="0" applyFont="1" applyAlignment="1">
      <alignment vertical="top" wrapText="1"/>
    </xf>
    <xf numFmtId="0" fontId="10" fillId="0" borderId="0" xfId="0" applyFont="1" applyAlignment="1">
      <alignment horizontal="center" vertical="center" wrapText="1"/>
    </xf>
    <xf numFmtId="0" fontId="9" fillId="0" borderId="0" xfId="0" applyFont="1" applyAlignment="1">
      <alignment vertical="center" wrapText="1"/>
    </xf>
    <xf numFmtId="0" fontId="7" fillId="0" borderId="0" xfId="0" applyFont="1" applyFill="1" applyAlignment="1">
      <alignment vertical="center" wrapText="1"/>
    </xf>
    <xf numFmtId="0" fontId="7" fillId="0" borderId="0" xfId="0" applyFont="1" applyAlignment="1">
      <alignment wrapText="1"/>
    </xf>
    <xf numFmtId="0" fontId="7" fillId="0" borderId="0" xfId="0" applyFont="1"/>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wrapText="1"/>
    </xf>
    <xf numFmtId="0" fontId="36" fillId="4" borderId="0" xfId="0" applyFont="1" applyFill="1" applyAlignment="1">
      <alignment vertical="top" wrapText="1"/>
    </xf>
    <xf numFmtId="0" fontId="37" fillId="0" borderId="0" xfId="0" applyFont="1" applyAlignment="1">
      <alignment vertical="center" wrapText="1"/>
    </xf>
    <xf numFmtId="0" fontId="15" fillId="4" borderId="0" xfId="4" applyFont="1" applyFill="1" applyBorder="1" applyAlignment="1">
      <alignment vertical="top"/>
    </xf>
    <xf numFmtId="0" fontId="3" fillId="0" borderId="0" xfId="5" applyFont="1" applyAlignment="1">
      <alignment wrapText="1"/>
    </xf>
    <xf numFmtId="0" fontId="3" fillId="0" borderId="0" xfId="5" applyFont="1" applyAlignment="1">
      <alignment horizontal="center" wrapText="1"/>
    </xf>
    <xf numFmtId="0" fontId="3" fillId="0" borderId="0" xfId="5" applyFont="1" applyAlignment="1">
      <alignment vertical="center" wrapText="1"/>
    </xf>
    <xf numFmtId="0" fontId="3" fillId="0" borderId="0" xfId="5" applyFont="1" applyAlignment="1">
      <alignment horizontal="center" vertical="center" wrapText="1"/>
    </xf>
    <xf numFmtId="0" fontId="3" fillId="0" borderId="0" xfId="5" applyFont="1" applyFill="1" applyAlignment="1">
      <alignment vertical="center" wrapText="1"/>
    </xf>
    <xf numFmtId="0" fontId="7" fillId="0" borderId="1" xfId="5" applyFont="1" applyFill="1" applyBorder="1" applyAlignment="1">
      <alignment vertical="center" wrapText="1"/>
    </xf>
    <xf numFmtId="0" fontId="7" fillId="0" borderId="1" xfId="5" applyFont="1" applyFill="1" applyBorder="1" applyAlignment="1">
      <alignment horizontal="center" vertical="center" wrapText="1"/>
    </xf>
    <xf numFmtId="0" fontId="38" fillId="5" borderId="1" xfId="5" applyFont="1" applyFill="1" applyBorder="1" applyAlignment="1">
      <alignment horizontal="center" vertical="center" wrapText="1"/>
    </xf>
    <xf numFmtId="0" fontId="6" fillId="0" borderId="0" xfId="5" applyFont="1" applyAlignment="1">
      <alignment vertical="center"/>
    </xf>
    <xf numFmtId="0" fontId="39" fillId="0" borderId="0" xfId="0" applyFont="1"/>
    <xf numFmtId="0" fontId="19" fillId="0" borderId="0" xfId="0" applyFont="1" applyFill="1" applyAlignment="1">
      <alignment vertical="top"/>
    </xf>
    <xf numFmtId="0" fontId="19" fillId="0" borderId="0" xfId="0" applyFont="1" applyFill="1" applyAlignment="1">
      <alignment vertical="top" wrapText="1"/>
    </xf>
    <xf numFmtId="0" fontId="19" fillId="0" borderId="2" xfId="0" applyFont="1" applyFill="1" applyBorder="1" applyAlignment="1">
      <alignment vertical="top"/>
    </xf>
    <xf numFmtId="0" fontId="19" fillId="0" borderId="3" xfId="0" applyFont="1" applyFill="1" applyBorder="1" applyAlignment="1">
      <alignment vertical="top" wrapText="1"/>
    </xf>
    <xf numFmtId="0" fontId="19" fillId="0" borderId="4" xfId="0" applyFont="1" applyFill="1" applyBorder="1" applyAlignment="1">
      <alignment vertical="top"/>
    </xf>
    <xf numFmtId="0" fontId="19" fillId="0" borderId="5" xfId="0" applyFont="1" applyFill="1" applyBorder="1" applyAlignment="1">
      <alignment vertical="top"/>
    </xf>
    <xf numFmtId="0" fontId="20" fillId="0" borderId="0" xfId="0" applyFont="1" applyFill="1" applyBorder="1" applyAlignment="1">
      <alignment horizontal="center" vertical="top" wrapText="1"/>
    </xf>
    <xf numFmtId="0" fontId="19" fillId="0" borderId="6" xfId="0" applyFont="1" applyFill="1" applyBorder="1" applyAlignment="1">
      <alignment vertical="top"/>
    </xf>
    <xf numFmtId="0" fontId="19" fillId="0" borderId="0" xfId="0" applyFont="1" applyFill="1" applyBorder="1" applyAlignment="1">
      <alignment vertical="top" wrapText="1"/>
    </xf>
    <xf numFmtId="0" fontId="19" fillId="0" borderId="7" xfId="0" applyFont="1" applyFill="1" applyBorder="1" applyAlignment="1">
      <alignment vertical="top"/>
    </xf>
    <xf numFmtId="0" fontId="19" fillId="0" borderId="8" xfId="0" applyFont="1" applyFill="1" applyBorder="1" applyAlignment="1">
      <alignment vertical="top" wrapText="1"/>
    </xf>
    <xf numFmtId="0" fontId="19" fillId="0" borderId="9" xfId="0" applyFont="1" applyFill="1" applyBorder="1" applyAlignment="1">
      <alignment vertical="top"/>
    </xf>
    <xf numFmtId="0" fontId="40" fillId="0" borderId="0" xfId="0" applyFont="1"/>
    <xf numFmtId="0" fontId="41" fillId="0" borderId="10" xfId="0" applyFont="1" applyBorder="1" applyAlignment="1" applyProtection="1">
      <alignment horizontal="center" shrinkToFit="1"/>
      <protection hidden="1"/>
    </xf>
    <xf numFmtId="0" fontId="39" fillId="0" borderId="10" xfId="0" applyFont="1" applyBorder="1" applyAlignment="1" applyProtection="1">
      <alignment horizontal="center"/>
      <protection hidden="1"/>
    </xf>
    <xf numFmtId="0" fontId="39" fillId="0" borderId="0" xfId="0" applyFont="1" applyProtection="1">
      <protection hidden="1"/>
    </xf>
    <xf numFmtId="0" fontId="41" fillId="0" borderId="0" xfId="0" applyFont="1" applyProtection="1">
      <protection hidden="1"/>
    </xf>
    <xf numFmtId="0" fontId="39" fillId="6" borderId="1" xfId="0" applyFont="1" applyFill="1" applyBorder="1" applyProtection="1">
      <protection hidden="1"/>
    </xf>
    <xf numFmtId="0" fontId="42" fillId="6" borderId="1" xfId="0" applyFont="1" applyFill="1" applyBorder="1" applyAlignment="1" applyProtection="1">
      <alignment horizontal="center"/>
      <protection hidden="1"/>
    </xf>
    <xf numFmtId="0" fontId="42" fillId="6" borderId="1" xfId="0" applyFont="1" applyFill="1" applyBorder="1" applyAlignment="1" applyProtection="1">
      <alignment horizontal="left" indent="1"/>
      <protection hidden="1"/>
    </xf>
    <xf numFmtId="0" fontId="39" fillId="0" borderId="1" xfId="0" applyFont="1" applyBorder="1" applyAlignment="1" applyProtection="1">
      <alignment horizontal="center"/>
      <protection hidden="1"/>
    </xf>
    <xf numFmtId="9" fontId="39" fillId="0" borderId="1" xfId="0" applyNumberFormat="1" applyFont="1" applyBorder="1" applyAlignment="1" applyProtection="1">
      <alignment horizontal="center"/>
      <protection hidden="1"/>
    </xf>
    <xf numFmtId="0" fontId="43" fillId="0" borderId="0" xfId="0" applyFont="1" applyFill="1" applyBorder="1" applyAlignment="1" applyProtection="1">
      <alignment horizontal="left"/>
      <protection hidden="1"/>
    </xf>
    <xf numFmtId="0" fontId="44" fillId="0" borderId="0" xfId="0" applyFont="1" applyFill="1" applyBorder="1" applyAlignment="1" applyProtection="1">
      <alignment horizontal="left"/>
      <protection hidden="1"/>
    </xf>
    <xf numFmtId="0" fontId="39" fillId="0" borderId="0" xfId="0" applyFont="1" applyAlignment="1"/>
    <xf numFmtId="0" fontId="39" fillId="0" borderId="0" xfId="0" applyFont="1" applyAlignment="1" applyProtection="1">
      <protection hidden="1"/>
    </xf>
    <xf numFmtId="0" fontId="39" fillId="7" borderId="1" xfId="0" applyFont="1" applyFill="1" applyBorder="1" applyAlignment="1" applyProtection="1">
      <protection hidden="1"/>
    </xf>
    <xf numFmtId="0" fontId="39" fillId="7" borderId="1" xfId="0" applyFont="1" applyFill="1" applyBorder="1" applyAlignment="1" applyProtection="1">
      <alignment horizontal="center"/>
      <protection hidden="1"/>
    </xf>
    <xf numFmtId="0" fontId="42" fillId="7" borderId="1" xfId="0" applyFont="1" applyFill="1" applyBorder="1" applyAlignment="1" applyProtection="1">
      <alignment horizontal="center"/>
      <protection hidden="1"/>
    </xf>
    <xf numFmtId="0" fontId="45" fillId="7" borderId="1" xfId="0" applyFont="1" applyFill="1" applyBorder="1" applyAlignment="1" applyProtection="1">
      <alignment horizontal="center"/>
      <protection hidden="1"/>
    </xf>
    <xf numFmtId="9" fontId="39" fillId="0" borderId="1" xfId="1" applyFont="1" applyBorder="1" applyAlignment="1" applyProtection="1">
      <alignment horizontal="center"/>
      <protection hidden="1"/>
    </xf>
    <xf numFmtId="9" fontId="39" fillId="7" borderId="1" xfId="0" applyNumberFormat="1" applyFont="1" applyFill="1" applyBorder="1" applyAlignment="1" applyProtection="1">
      <alignment horizontal="center"/>
      <protection hidden="1"/>
    </xf>
    <xf numFmtId="0" fontId="39" fillId="0" borderId="1" xfId="0" applyFont="1" applyBorder="1" applyAlignment="1" applyProtection="1">
      <protection hidden="1"/>
    </xf>
    <xf numFmtId="0" fontId="42" fillId="0" borderId="0" xfId="0" applyFont="1" applyProtection="1">
      <protection hidden="1"/>
    </xf>
    <xf numFmtId="0" fontId="45" fillId="0" borderId="11" xfId="0" applyFont="1" applyBorder="1" applyAlignment="1" applyProtection="1">
      <alignment horizontal="center" vertical="center"/>
      <protection hidden="1"/>
    </xf>
    <xf numFmtId="0" fontId="7" fillId="0" borderId="1" xfId="5" applyFont="1" applyFill="1" applyBorder="1" applyAlignment="1">
      <alignment vertical="top" wrapText="1"/>
    </xf>
    <xf numFmtId="0" fontId="7" fillId="0" borderId="1" xfId="5" applyFont="1" applyFill="1" applyBorder="1" applyAlignment="1">
      <alignment horizontal="justify" vertical="top" wrapText="1"/>
    </xf>
    <xf numFmtId="0" fontId="7" fillId="0" borderId="1" xfId="5" applyFont="1" applyFill="1" applyBorder="1" applyAlignment="1">
      <alignment horizontal="left" vertical="top" wrapText="1"/>
    </xf>
    <xf numFmtId="0" fontId="46" fillId="3" borderId="1" xfId="4"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0" fontId="3" fillId="0" borderId="12" xfId="0" applyFont="1" applyFill="1" applyBorder="1" applyAlignment="1">
      <alignment vertical="top" wrapText="1"/>
    </xf>
    <xf numFmtId="0" fontId="3" fillId="0" borderId="12" xfId="0" applyFont="1" applyFill="1" applyBorder="1" applyAlignment="1">
      <alignment vertical="center" wrapText="1"/>
    </xf>
    <xf numFmtId="0" fontId="3" fillId="0" borderId="13" xfId="0" applyFont="1" applyFill="1" applyBorder="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vertical="top" wrapText="1"/>
    </xf>
    <xf numFmtId="0" fontId="3" fillId="0" borderId="14" xfId="0" applyFont="1" applyFill="1" applyBorder="1" applyAlignment="1">
      <alignment vertical="center" wrapText="1"/>
    </xf>
    <xf numFmtId="0" fontId="11" fillId="0" borderId="15" xfId="0" applyFont="1" applyFill="1" applyBorder="1" applyAlignment="1">
      <alignment horizontal="left" vertical="top" wrapText="1"/>
    </xf>
    <xf numFmtId="0" fontId="11" fillId="4" borderId="16" xfId="0" applyFont="1" applyFill="1" applyBorder="1" applyAlignment="1">
      <alignment vertical="top" wrapText="1"/>
    </xf>
    <xf numFmtId="0" fontId="3" fillId="0" borderId="1" xfId="0" applyFont="1" applyFill="1" applyBorder="1" applyAlignment="1">
      <alignment vertical="top" wrapText="1"/>
    </xf>
    <xf numFmtId="0" fontId="3" fillId="0" borderId="17"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top" wrapText="1"/>
    </xf>
    <xf numFmtId="0" fontId="3" fillId="0" borderId="20" xfId="4" applyFont="1" applyFill="1" applyBorder="1" applyAlignment="1">
      <alignment horizontal="left" vertical="center" wrapText="1" shrinkToFit="1"/>
    </xf>
    <xf numFmtId="0" fontId="3" fillId="0" borderId="19" xfId="0" applyFont="1" applyFill="1" applyBorder="1" applyAlignment="1">
      <alignment vertical="center" wrapText="1"/>
    </xf>
    <xf numFmtId="0" fontId="11" fillId="4" borderId="15" xfId="0" applyFont="1" applyFill="1" applyBorder="1" applyAlignment="1">
      <alignment vertical="center" wrapText="1"/>
    </xf>
    <xf numFmtId="0" fontId="11" fillId="4" borderId="20" xfId="0" applyFont="1" applyFill="1" applyBorder="1" applyAlignment="1">
      <alignment vertical="top" wrapText="1"/>
    </xf>
    <xf numFmtId="0" fontId="3" fillId="0" borderId="19" xfId="5" applyFont="1" applyFill="1" applyBorder="1" applyAlignment="1">
      <alignment horizontal="center" vertical="center" wrapText="1"/>
    </xf>
    <xf numFmtId="0" fontId="3" fillId="0" borderId="12"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3" fillId="0" borderId="13" xfId="0" applyFont="1" applyFill="1" applyBorder="1" applyAlignment="1">
      <alignment vertical="center" wrapText="1"/>
    </xf>
    <xf numFmtId="0" fontId="3" fillId="0" borderId="21" xfId="0" applyFont="1" applyFill="1" applyBorder="1" applyAlignment="1">
      <alignment horizontal="center" vertical="center" wrapText="1"/>
    </xf>
    <xf numFmtId="0" fontId="11" fillId="4" borderId="15" xfId="0" applyFont="1" applyFill="1" applyBorder="1" applyAlignment="1">
      <alignment wrapText="1"/>
    </xf>
    <xf numFmtId="0" fontId="11" fillId="4" borderId="20" xfId="4" applyFont="1" applyFill="1" applyBorder="1" applyAlignment="1">
      <alignment vertical="top" wrapText="1" shrinkToFit="1"/>
    </xf>
    <xf numFmtId="0" fontId="3" fillId="0" borderId="21" xfId="4" applyFont="1" applyFill="1" applyBorder="1" applyAlignment="1">
      <alignment horizontal="left" vertical="center" wrapText="1" shrinkToFit="1"/>
    </xf>
    <xf numFmtId="0" fontId="3" fillId="0" borderId="21" xfId="0" applyFont="1" applyFill="1" applyBorder="1" applyAlignment="1">
      <alignment vertical="center" wrapText="1"/>
    </xf>
    <xf numFmtId="0" fontId="11" fillId="4" borderId="22" xfId="0" applyFont="1" applyFill="1" applyBorder="1" applyAlignment="1">
      <alignment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20" xfId="0" applyFont="1" applyFill="1" applyBorder="1" applyAlignment="1" applyProtection="1">
      <alignment horizontal="center" vertical="center" wrapText="1"/>
      <protection locked="0"/>
    </xf>
    <xf numFmtId="0" fontId="3" fillId="8" borderId="19" xfId="0" applyFont="1" applyFill="1" applyBorder="1" applyAlignment="1" applyProtection="1">
      <alignment horizontal="center" vertical="center" wrapText="1"/>
      <protection locked="0"/>
    </xf>
    <xf numFmtId="0" fontId="46" fillId="2" borderId="37" xfId="4" applyFont="1" applyFill="1" applyBorder="1" applyAlignment="1">
      <alignment horizontal="center" vertical="center" wrapText="1" shrinkToFit="1"/>
    </xf>
    <xf numFmtId="0" fontId="28" fillId="5" borderId="37" xfId="4" applyFont="1" applyFill="1" applyBorder="1" applyAlignment="1">
      <alignment horizontal="center" vertical="center" wrapText="1" shrinkToFit="1"/>
    </xf>
    <xf numFmtId="0" fontId="46" fillId="2" borderId="38" xfId="4" applyFont="1" applyFill="1" applyBorder="1" applyAlignment="1">
      <alignment horizontal="center" vertical="center" wrapText="1" shrinkToFit="1"/>
    </xf>
    <xf numFmtId="0" fontId="48" fillId="2" borderId="39" xfId="2" applyNumberFormat="1" applyFont="1" applyFill="1" applyBorder="1" applyAlignment="1">
      <alignment horizontal="center" vertical="center" wrapText="1" shrinkToFit="1"/>
    </xf>
    <xf numFmtId="0" fontId="49" fillId="0" borderId="40" xfId="2" applyFont="1" applyFill="1" applyBorder="1" applyAlignment="1" applyProtection="1">
      <alignment vertical="center"/>
    </xf>
    <xf numFmtId="0" fontId="33" fillId="0" borderId="41" xfId="2" applyFont="1" applyFill="1" applyBorder="1" applyAlignment="1" applyProtection="1">
      <alignment vertical="center" wrapText="1"/>
    </xf>
    <xf numFmtId="0" fontId="33" fillId="0" borderId="42" xfId="2" applyFont="1" applyFill="1" applyBorder="1" applyAlignment="1" applyProtection="1">
      <alignment vertical="center" wrapText="1"/>
    </xf>
    <xf numFmtId="0" fontId="33" fillId="0" borderId="40" xfId="2" applyFont="1" applyFill="1" applyBorder="1" applyAlignment="1" applyProtection="1">
      <alignment vertical="center" wrapText="1"/>
    </xf>
    <xf numFmtId="0" fontId="50" fillId="7" borderId="0" xfId="0" applyFont="1" applyFill="1" applyAlignment="1">
      <alignment horizontal="left" vertical="center" readingOrder="1"/>
    </xf>
    <xf numFmtId="0" fontId="10" fillId="7" borderId="0" xfId="0" applyFont="1" applyFill="1" applyAlignment="1">
      <alignment vertical="center" wrapText="1"/>
    </xf>
    <xf numFmtId="0" fontId="39" fillId="9" borderId="1" xfId="0" applyFont="1" applyFill="1" applyBorder="1" applyAlignment="1" applyProtection="1">
      <protection hidden="1"/>
    </xf>
    <xf numFmtId="0" fontId="50" fillId="4" borderId="0" xfId="0" applyFont="1" applyFill="1" applyAlignment="1">
      <alignment horizontal="left" vertical="center" readingOrder="1"/>
    </xf>
    <xf numFmtId="0" fontId="33" fillId="0" borderId="0" xfId="2" applyFont="1" applyFill="1" applyBorder="1" applyAlignment="1" applyProtection="1">
      <alignment vertical="center" wrapText="1"/>
    </xf>
    <xf numFmtId="0" fontId="49" fillId="0" borderId="0" xfId="2" applyFont="1" applyFill="1" applyBorder="1" applyAlignment="1" applyProtection="1">
      <alignment vertical="center"/>
    </xf>
    <xf numFmtId="0" fontId="8" fillId="8" borderId="23" xfId="0" applyFont="1" applyFill="1" applyBorder="1" applyAlignment="1" applyProtection="1">
      <alignment horizontal="left" vertical="top" wrapText="1"/>
      <protection locked="0"/>
    </xf>
    <xf numFmtId="0" fontId="47" fillId="8" borderId="23" xfId="0" applyFont="1" applyFill="1" applyBorder="1" applyAlignment="1" applyProtection="1">
      <alignment horizontal="left" vertical="top" wrapText="1"/>
      <protection locked="0"/>
    </xf>
    <xf numFmtId="38" fontId="54" fillId="8" borderId="23" xfId="12" applyFont="1" applyFill="1" applyBorder="1" applyAlignment="1" applyProtection="1">
      <alignment horizontal="left" vertical="center" wrapText="1"/>
      <protection locked="0"/>
    </xf>
    <xf numFmtId="0" fontId="8" fillId="0" borderId="0" xfId="0" applyFont="1" applyAlignment="1">
      <alignment horizontal="left" vertical="top" wrapText="1"/>
    </xf>
    <xf numFmtId="14" fontId="57" fillId="8" borderId="23" xfId="5" applyNumberFormat="1" applyFont="1" applyFill="1" applyBorder="1" applyAlignment="1" applyProtection="1">
      <alignment horizontal="right" vertical="top" wrapText="1"/>
      <protection locked="0"/>
    </xf>
    <xf numFmtId="0" fontId="52" fillId="4" borderId="0" xfId="4" applyFont="1" applyFill="1" applyBorder="1" applyAlignment="1">
      <alignment vertical="center" wrapText="1"/>
    </xf>
    <xf numFmtId="0" fontId="11" fillId="0" borderId="15" xfId="0" applyFont="1" applyFill="1" applyBorder="1" applyAlignment="1">
      <alignment vertical="top" wrapText="1"/>
    </xf>
    <xf numFmtId="0" fontId="3" fillId="4" borderId="15" xfId="0" applyFont="1" applyFill="1" applyBorder="1" applyAlignment="1">
      <alignment horizontal="left" vertical="top" wrapText="1"/>
    </xf>
    <xf numFmtId="0" fontId="3" fillId="4" borderId="15" xfId="0" applyFont="1" applyFill="1" applyBorder="1" applyAlignment="1">
      <alignment vertical="top" wrapText="1"/>
    </xf>
    <xf numFmtId="0" fontId="11" fillId="4" borderId="15" xfId="0" applyFont="1" applyFill="1" applyBorder="1" applyAlignment="1">
      <alignment vertical="top" wrapText="1"/>
    </xf>
    <xf numFmtId="0" fontId="11" fillId="4" borderId="22" xfId="0" applyFont="1" applyFill="1" applyBorder="1" applyAlignment="1">
      <alignment vertical="top" wrapText="1"/>
    </xf>
    <xf numFmtId="0" fontId="3" fillId="0" borderId="15" xfId="0" applyFont="1" applyFill="1" applyBorder="1" applyAlignment="1">
      <alignment vertical="top" wrapText="1"/>
    </xf>
    <xf numFmtId="0" fontId="11" fillId="0" borderId="20" xfId="0" applyFont="1" applyFill="1" applyBorder="1" applyAlignment="1">
      <alignment vertical="top" wrapText="1"/>
    </xf>
    <xf numFmtId="0" fontId="11" fillId="4" borderId="0" xfId="4" applyFont="1" applyFill="1" applyBorder="1" applyAlignment="1" applyProtection="1">
      <alignment horizontal="right" vertical="center" wrapText="1"/>
    </xf>
    <xf numFmtId="0" fontId="11" fillId="4" borderId="0" xfId="4" applyFont="1" applyFill="1" applyBorder="1" applyAlignment="1" applyProtection="1">
      <alignment horizontal="right" vertical="center"/>
    </xf>
    <xf numFmtId="0" fontId="10" fillId="4" borderId="0" xfId="0" applyFont="1" applyFill="1" applyBorder="1" applyAlignment="1">
      <alignment vertical="center" wrapText="1"/>
    </xf>
    <xf numFmtId="0" fontId="51" fillId="4" borderId="0" xfId="2" applyFont="1" applyFill="1" applyBorder="1" applyAlignment="1" applyProtection="1">
      <alignment vertical="center" wrapText="1"/>
    </xf>
    <xf numFmtId="0" fontId="10" fillId="4" borderId="0" xfId="0" applyFont="1" applyFill="1" applyAlignment="1">
      <alignment vertical="center" wrapText="1"/>
    </xf>
    <xf numFmtId="0" fontId="7" fillId="4" borderId="0" xfId="0" applyFont="1" applyFill="1" applyAlignment="1">
      <alignment vertical="center" wrapText="1"/>
    </xf>
    <xf numFmtId="0" fontId="29" fillId="4" borderId="0" xfId="0" applyFont="1" applyFill="1" applyAlignment="1">
      <alignment vertical="center" wrapText="1"/>
    </xf>
    <xf numFmtId="0" fontId="13" fillId="4" borderId="0" xfId="0" applyFont="1" applyFill="1" applyAlignment="1">
      <alignment vertical="center" wrapText="1"/>
    </xf>
    <xf numFmtId="0" fontId="7" fillId="4" borderId="0" xfId="0" applyFont="1" applyFill="1" applyAlignment="1">
      <alignment wrapText="1"/>
    </xf>
    <xf numFmtId="0" fontId="7" fillId="4" borderId="0" xfId="0" applyFont="1" applyFill="1"/>
    <xf numFmtId="0" fontId="10" fillId="4" borderId="0" xfId="0" applyFont="1" applyFill="1" applyAlignment="1">
      <alignment wrapText="1"/>
    </xf>
    <xf numFmtId="0" fontId="59" fillId="5" borderId="42" xfId="2" applyFont="1" applyFill="1" applyBorder="1" applyAlignment="1" applyProtection="1">
      <alignment vertical="center" wrapText="1"/>
    </xf>
    <xf numFmtId="0" fontId="48" fillId="2" borderId="37" xfId="4" applyFont="1" applyFill="1" applyBorder="1" applyAlignment="1">
      <alignment horizontal="center" vertical="center" wrapText="1" shrinkToFit="1"/>
    </xf>
    <xf numFmtId="0" fontId="48" fillId="5" borderId="37" xfId="4" applyFont="1" applyFill="1" applyBorder="1" applyAlignment="1">
      <alignment horizontal="center" vertical="center" wrapText="1" shrinkToFit="1"/>
    </xf>
    <xf numFmtId="0" fontId="48" fillId="2" borderId="38" xfId="4" applyFont="1" applyFill="1" applyBorder="1" applyAlignment="1">
      <alignment horizontal="center" vertical="center" wrapText="1" shrinkToFit="1"/>
    </xf>
    <xf numFmtId="0" fontId="48" fillId="3" borderId="1" xfId="4" applyFont="1" applyFill="1" applyBorder="1" applyAlignment="1">
      <alignment horizontal="center" vertical="center" wrapText="1" shrinkToFit="1"/>
    </xf>
    <xf numFmtId="0" fontId="60" fillId="4" borderId="0" xfId="0" applyFont="1" applyFill="1" applyAlignment="1">
      <alignment vertical="center" wrapText="1"/>
    </xf>
    <xf numFmtId="0" fontId="60" fillId="0" borderId="0" xfId="0" applyFont="1" applyAlignment="1">
      <alignment vertical="center" wrapText="1"/>
    </xf>
    <xf numFmtId="0" fontId="60" fillId="0" borderId="0" xfId="4" applyFont="1" applyAlignment="1">
      <alignment vertical="center" wrapText="1"/>
    </xf>
    <xf numFmtId="0" fontId="48" fillId="5" borderId="38" xfId="4" applyFont="1" applyFill="1" applyBorder="1" applyAlignment="1">
      <alignment horizontal="center" vertical="center" wrapText="1" shrinkToFit="1"/>
    </xf>
    <xf numFmtId="0" fontId="19" fillId="0" borderId="0" xfId="0" applyFont="1" applyFill="1" applyBorder="1" applyAlignment="1">
      <alignment horizontal="left" vertical="top" wrapText="1"/>
    </xf>
    <xf numFmtId="0" fontId="19" fillId="0" borderId="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0" xfId="0" applyFont="1" applyFill="1" applyBorder="1" applyAlignment="1">
      <alignment vertical="top" wrapText="1"/>
    </xf>
    <xf numFmtId="0" fontId="3" fillId="0" borderId="22" xfId="0" applyFont="1" applyFill="1" applyBorder="1" applyAlignment="1">
      <alignment vertical="top" wrapText="1"/>
    </xf>
    <xf numFmtId="0" fontId="3" fillId="4" borderId="15"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4" borderId="15" xfId="0" applyFont="1" applyFill="1" applyBorder="1" applyAlignment="1">
      <alignment vertical="top" wrapText="1"/>
    </xf>
    <xf numFmtId="0" fontId="53" fillId="0" borderId="0" xfId="0" applyFont="1" applyFill="1" applyAlignment="1">
      <alignment horizontal="left" vertical="top" wrapText="1"/>
    </xf>
    <xf numFmtId="0" fontId="14" fillId="0" borderId="0" xfId="0" applyFont="1" applyFill="1" applyAlignment="1">
      <alignment horizontal="left" vertical="top" wrapText="1"/>
    </xf>
    <xf numFmtId="0" fontId="52" fillId="4" borderId="0" xfId="4" applyFont="1" applyFill="1" applyBorder="1" applyAlignment="1">
      <alignment horizontal="left" vertical="center" wrapText="1"/>
    </xf>
    <xf numFmtId="0" fontId="11" fillId="4" borderId="15" xfId="0" applyFont="1" applyFill="1" applyBorder="1" applyAlignment="1">
      <alignment vertical="top" wrapText="1"/>
    </xf>
    <xf numFmtId="0" fontId="11" fillId="4" borderId="22" xfId="0" applyFont="1" applyFill="1" applyBorder="1" applyAlignment="1">
      <alignment vertical="top" wrapText="1"/>
    </xf>
    <xf numFmtId="0" fontId="3" fillId="0" borderId="20" xfId="4" applyFont="1" applyFill="1" applyBorder="1" applyAlignment="1">
      <alignment horizontal="left" vertical="top" wrapText="1" shrinkToFit="1"/>
    </xf>
    <xf numFmtId="0" fontId="3" fillId="0" borderId="15" xfId="4" applyFont="1" applyFill="1" applyBorder="1" applyAlignment="1">
      <alignment horizontal="left" vertical="top" wrapText="1" shrinkToFit="1"/>
    </xf>
    <xf numFmtId="0" fontId="3" fillId="0" borderId="22" xfId="4" applyFont="1" applyFill="1" applyBorder="1" applyAlignment="1">
      <alignment horizontal="left" vertical="top" wrapText="1" shrinkToFit="1"/>
    </xf>
    <xf numFmtId="0" fontId="3" fillId="4" borderId="20"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0" borderId="15" xfId="0" applyFont="1" applyFill="1" applyBorder="1" applyAlignment="1">
      <alignment vertical="top" wrapText="1"/>
    </xf>
    <xf numFmtId="0" fontId="3" fillId="10" borderId="16" xfId="0" applyFont="1" applyFill="1" applyBorder="1" applyAlignment="1" applyProtection="1">
      <alignment vertical="center" wrapText="1"/>
      <protection locked="0"/>
    </xf>
    <xf numFmtId="0" fontId="3" fillId="10" borderId="18" xfId="0" applyFont="1" applyFill="1" applyBorder="1" applyAlignment="1" applyProtection="1">
      <alignment vertical="center" wrapText="1"/>
      <protection locked="0"/>
    </xf>
    <xf numFmtId="0" fontId="56" fillId="4" borderId="0" xfId="4" applyFont="1" applyFill="1" applyBorder="1" applyAlignment="1">
      <alignment horizontal="left" vertical="center" wrapText="1"/>
    </xf>
    <xf numFmtId="0" fontId="3" fillId="11" borderId="16" xfId="0" applyFont="1" applyFill="1" applyBorder="1" applyAlignment="1" applyProtection="1">
      <alignment vertical="center" wrapText="1"/>
      <protection locked="0"/>
    </xf>
    <xf numFmtId="0" fontId="3" fillId="11" borderId="18" xfId="0" applyFont="1" applyFill="1" applyBorder="1" applyAlignment="1" applyProtection="1">
      <alignment vertical="center" wrapText="1"/>
      <protection locked="0"/>
    </xf>
    <xf numFmtId="0" fontId="59" fillId="5" borderId="43" xfId="2" applyFont="1" applyFill="1" applyBorder="1" applyAlignment="1" applyProtection="1">
      <alignment horizontal="left" vertical="center" wrapText="1" indent="1"/>
    </xf>
    <xf numFmtId="0" fontId="39" fillId="7" borderId="1" xfId="0" applyFont="1" applyFill="1" applyBorder="1" applyAlignment="1" applyProtection="1">
      <alignment horizontal="center"/>
      <protection hidden="1"/>
    </xf>
    <xf numFmtId="176" fontId="43" fillId="0" borderId="0" xfId="0" applyNumberFormat="1" applyFont="1" applyBorder="1" applyAlignment="1" applyProtection="1">
      <alignment horizontal="center" shrinkToFit="1"/>
      <protection hidden="1"/>
    </xf>
    <xf numFmtId="0" fontId="45" fillId="0" borderId="24" xfId="0" applyFont="1" applyBorder="1" applyAlignment="1" applyProtection="1">
      <alignment horizontal="center" vertical="center"/>
      <protection hidden="1"/>
    </xf>
    <xf numFmtId="0" fontId="45" fillId="0" borderId="25"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27" xfId="0" applyFont="1" applyBorder="1" applyAlignment="1" applyProtection="1">
      <alignment horizontal="center" vertical="center"/>
      <protection hidden="1"/>
    </xf>
    <xf numFmtId="0" fontId="39" fillId="7" borderId="16" xfId="0" applyFont="1" applyFill="1" applyBorder="1" applyAlignment="1" applyProtection="1">
      <alignment horizontal="center"/>
      <protection hidden="1"/>
    </xf>
    <xf numFmtId="0" fontId="39" fillId="7" borderId="17" xfId="0" applyFont="1" applyFill="1" applyBorder="1" applyAlignment="1" applyProtection="1">
      <alignment horizontal="center"/>
      <protection hidden="1"/>
    </xf>
    <xf numFmtId="0" fontId="39" fillId="7" borderId="18" xfId="0" applyFont="1" applyFill="1" applyBorder="1" applyAlignment="1" applyProtection="1">
      <alignment horizontal="center"/>
      <protection hidden="1"/>
    </xf>
    <xf numFmtId="0" fontId="45" fillId="0" borderId="28" xfId="0" applyFont="1" applyBorder="1" applyAlignment="1" applyProtection="1">
      <alignment vertical="top" wrapText="1"/>
      <protection hidden="1"/>
    </xf>
    <xf numFmtId="0" fontId="45" fillId="0" borderId="29" xfId="0" applyFont="1" applyBorder="1" applyAlignment="1" applyProtection="1">
      <alignment vertical="top" wrapText="1"/>
      <protection hidden="1"/>
    </xf>
    <xf numFmtId="0" fontId="45" fillId="0" borderId="30" xfId="0" applyFont="1" applyBorder="1" applyAlignment="1" applyProtection="1">
      <alignment vertical="top" wrapText="1"/>
      <protection hidden="1"/>
    </xf>
    <xf numFmtId="0" fontId="45" fillId="0" borderId="5" xfId="0" applyFont="1" applyBorder="1" applyAlignment="1" applyProtection="1">
      <alignment vertical="top" wrapText="1"/>
      <protection hidden="1"/>
    </xf>
    <xf numFmtId="0" fontId="45" fillId="0" borderId="0" xfId="0" applyFont="1" applyBorder="1" applyAlignment="1" applyProtection="1">
      <alignment vertical="top" wrapText="1"/>
      <protection hidden="1"/>
    </xf>
    <xf numFmtId="0" fontId="45" fillId="0" borderId="31" xfId="0" applyFont="1" applyBorder="1" applyAlignment="1" applyProtection="1">
      <alignment vertical="top" wrapText="1"/>
      <protection hidden="1"/>
    </xf>
    <xf numFmtId="0" fontId="45" fillId="0" borderId="2" xfId="0" applyFont="1" applyBorder="1" applyAlignment="1" applyProtection="1">
      <alignment vertical="top" wrapText="1"/>
      <protection hidden="1"/>
    </xf>
    <xf numFmtId="0" fontId="45" fillId="0" borderId="3" xfId="0" applyFont="1" applyBorder="1" applyAlignment="1" applyProtection="1">
      <alignment vertical="top" wrapText="1"/>
      <protection hidden="1"/>
    </xf>
    <xf numFmtId="0" fontId="45" fillId="0" borderId="32" xfId="0" applyFont="1" applyBorder="1" applyAlignment="1" applyProtection="1">
      <alignment vertical="top" wrapText="1"/>
      <protection hidden="1"/>
    </xf>
    <xf numFmtId="0" fontId="45" fillId="0" borderId="7" xfId="0" applyFont="1" applyBorder="1" applyAlignment="1" applyProtection="1">
      <alignment vertical="top" wrapText="1"/>
      <protection hidden="1"/>
    </xf>
    <xf numFmtId="0" fontId="45" fillId="0" borderId="8" xfId="0" applyFont="1" applyBorder="1" applyAlignment="1" applyProtection="1">
      <alignment vertical="top" wrapText="1"/>
      <protection hidden="1"/>
    </xf>
    <xf numFmtId="0" fontId="45" fillId="0" borderId="33" xfId="0" applyFont="1" applyBorder="1" applyAlignment="1" applyProtection="1">
      <alignment vertical="top" wrapText="1"/>
      <protection hidden="1"/>
    </xf>
    <xf numFmtId="0" fontId="45" fillId="0" borderId="34" xfId="0" applyFont="1" applyBorder="1" applyAlignment="1" applyProtection="1">
      <alignment vertical="top" wrapText="1"/>
      <protection hidden="1"/>
    </xf>
    <xf numFmtId="0" fontId="45" fillId="0" borderId="35" xfId="0" applyFont="1" applyBorder="1" applyAlignment="1" applyProtection="1">
      <alignment vertical="top" wrapText="1"/>
      <protection hidden="1"/>
    </xf>
    <xf numFmtId="0" fontId="45" fillId="0" borderId="36" xfId="0" applyFont="1" applyBorder="1" applyAlignment="1" applyProtection="1">
      <alignment vertical="top" wrapText="1"/>
      <protection hidden="1"/>
    </xf>
  </cellXfs>
  <cellStyles count="13">
    <cellStyle name="パーセント 2" xfId="1" xr:uid="{00000000-0005-0000-0000-000000000000}"/>
    <cellStyle name="ハイパーリンク" xfId="2" builtinId="8"/>
    <cellStyle name="桁区切り" xfId="12" builtinId="6"/>
    <cellStyle name="桁区切り 2" xfId="3" xr:uid="{00000000-0005-0000-0000-000003000000}"/>
    <cellStyle name="標準" xfId="0" builtinId="0"/>
    <cellStyle name="標準 2" xfId="4" xr:uid="{00000000-0005-0000-0000-000005000000}"/>
    <cellStyle name="標準 3" xfId="5" xr:uid="{00000000-0005-0000-0000-000006000000}"/>
    <cellStyle name="標準 4" xfId="6" xr:uid="{00000000-0005-0000-0000-000007000000}"/>
    <cellStyle name="標準 5" xfId="7" xr:uid="{00000000-0005-0000-0000-000008000000}"/>
    <cellStyle name="標準 6" xfId="8" xr:uid="{00000000-0005-0000-0000-000009000000}"/>
    <cellStyle name="標準 6 2" xfId="9" xr:uid="{00000000-0005-0000-0000-00000A000000}"/>
    <cellStyle name="標準 6 3" xfId="10" xr:uid="{00000000-0005-0000-0000-00000B000000}"/>
    <cellStyle name="標準 7"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6799246248064"/>
          <c:y val="0.12017392404262719"/>
          <c:w val="0.47896056262197995"/>
          <c:h val="0.82761724061600739"/>
        </c:manualLayout>
      </c:layout>
      <c:radarChart>
        <c:radarStyle val="marker"/>
        <c:varyColors val="0"/>
        <c:ser>
          <c:idx val="0"/>
          <c:order val="0"/>
          <c:tx>
            <c:strRef>
              <c:f>'④SAQ results of the Question'!$E$37</c:f>
              <c:strCache>
                <c:ptCount val="1"/>
                <c:pt idx="0">
                  <c:v>Your scoring rate</c:v>
                </c:pt>
              </c:strCache>
            </c:strRef>
          </c:tx>
          <c:spPr>
            <a:ln>
              <a:solidFill>
                <a:schemeClr val="accent2"/>
              </a:solidFill>
            </a:ln>
          </c:spPr>
          <c:marker>
            <c:spPr>
              <a:solidFill>
                <a:schemeClr val="accent2"/>
              </a:solidFill>
              <a:ln>
                <a:solidFill>
                  <a:schemeClr val="accent2"/>
                </a:solidFill>
              </a:ln>
            </c:spPr>
          </c:marker>
          <c:cat>
            <c:strRef>
              <c:f>'④SAQ results of the Question'!$B$38:$B$46</c:f>
              <c:strCache>
                <c:ptCount val="9"/>
                <c:pt idx="0">
                  <c:v>Corporate governance</c:v>
                </c:pt>
                <c:pt idx="1">
                  <c:v>Human rights</c:v>
                </c:pt>
                <c:pt idx="2">
                  <c:v>Labor</c:v>
                </c:pt>
                <c:pt idx="3">
                  <c:v>Environment</c:v>
                </c:pt>
                <c:pt idx="4">
                  <c:v>Fair business practices</c:v>
                </c:pt>
                <c:pt idx="5">
                  <c:v>Quality / safety</c:v>
                </c:pt>
                <c:pt idx="6">
                  <c:v>Information Security</c:v>
                </c:pt>
                <c:pt idx="7">
                  <c:v>Supply chain</c:v>
                </c:pt>
                <c:pt idx="8">
                  <c:v>Community</c:v>
                </c:pt>
              </c:strCache>
            </c:strRef>
          </c:cat>
          <c:val>
            <c:numRef>
              <c:f>'④SAQ results of the Question'!$E$38:$E$46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C7C-462B-B0A4-E28A9C19DBD4}"/>
            </c:ext>
          </c:extLst>
        </c:ser>
        <c:dLbls>
          <c:showLegendKey val="0"/>
          <c:showVal val="0"/>
          <c:showCatName val="0"/>
          <c:showSerName val="0"/>
          <c:showPercent val="0"/>
          <c:showBubbleSize val="0"/>
        </c:dLbls>
        <c:axId val="407885072"/>
        <c:axId val="407883504"/>
      </c:radarChart>
      <c:catAx>
        <c:axId val="407885072"/>
        <c:scaling>
          <c:orientation val="minMax"/>
        </c:scaling>
        <c:delete val="0"/>
        <c:axPos val="b"/>
        <c:majorGridlines/>
        <c:numFmt formatCode="General" sourceLinked="0"/>
        <c:majorTickMark val="out"/>
        <c:minorTickMark val="none"/>
        <c:tickLblPos val="nextTo"/>
        <c:txPr>
          <a:bodyPr/>
          <a:lstStyle/>
          <a:p>
            <a:pPr>
              <a:defRPr lang="ja-JP"/>
            </a:pPr>
            <a:endParaRPr lang="ja-JP"/>
          </a:p>
        </c:txPr>
        <c:crossAx val="407883504"/>
        <c:crosses val="autoZero"/>
        <c:auto val="0"/>
        <c:lblAlgn val="ctr"/>
        <c:lblOffset val="100"/>
        <c:noMultiLvlLbl val="0"/>
      </c:catAx>
      <c:valAx>
        <c:axId val="407883504"/>
        <c:scaling>
          <c:orientation val="minMax"/>
          <c:max val="1"/>
          <c:min val="0"/>
        </c:scaling>
        <c:delete val="0"/>
        <c:axPos val="l"/>
        <c:majorGridlines/>
        <c:numFmt formatCode="0%" sourceLinked="1"/>
        <c:majorTickMark val="cross"/>
        <c:minorTickMark val="none"/>
        <c:tickLblPos val="nextTo"/>
        <c:txPr>
          <a:bodyPr/>
          <a:lstStyle/>
          <a:p>
            <a:pPr>
              <a:defRPr lang="ja-JP"/>
            </a:pPr>
            <a:endParaRPr lang="ja-JP"/>
          </a:p>
        </c:txPr>
        <c:crossAx val="407885072"/>
        <c:crosses val="autoZero"/>
        <c:crossBetween val="between"/>
        <c:majorUnit val="0.1"/>
        <c:minorUnit val="2.0000000000000004E-2"/>
      </c:valAx>
    </c:plotArea>
    <c:legend>
      <c:legendPos val="r"/>
      <c:layout>
        <c:manualLayout>
          <c:xMode val="edge"/>
          <c:yMode val="edge"/>
          <c:x val="0.77136407610448232"/>
          <c:y val="0.46914839367669559"/>
          <c:w val="0.2102547565301516"/>
          <c:h val="5.7113717491075987E-2"/>
        </c:manualLayout>
      </c:layout>
      <c:overlay val="0"/>
      <c:txPr>
        <a:bodyPr/>
        <a:lstStyle/>
        <a:p>
          <a:pPr>
            <a:defRPr lang="ja-JP"/>
          </a:pPr>
          <a:endParaRPr lang="ja-JP"/>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30480</xdr:colOff>
      <xdr:row>14</xdr:row>
      <xdr:rowOff>144780</xdr:rowOff>
    </xdr:from>
    <xdr:to>
      <xdr:col>4</xdr:col>
      <xdr:colOff>1356360</xdr:colOff>
      <xdr:row>34</xdr:row>
      <xdr:rowOff>68580</xdr:rowOff>
    </xdr:to>
    <xdr:graphicFrame macro="">
      <xdr:nvGraphicFramePr>
        <xdr:cNvPr id="2074" name="グラフ 2">
          <a:extLst>
            <a:ext uri="{FF2B5EF4-FFF2-40B4-BE49-F238E27FC236}">
              <a16:creationId xmlns:a16="http://schemas.microsoft.com/office/drawing/2014/main" id="{00000000-0008-0000-0300-00001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0"/>
  <sheetViews>
    <sheetView showGridLines="0" tabSelected="1" zoomScale="80" zoomScaleNormal="80" workbookViewId="0"/>
  </sheetViews>
  <sheetFormatPr defaultRowHeight="18" x14ac:dyDescent="0.25"/>
  <cols>
    <col min="1" max="1" width="4" style="41" customWidth="1"/>
    <col min="2" max="2" width="5.625" style="41" customWidth="1"/>
    <col min="3" max="3" width="84.125" style="41" customWidth="1"/>
    <col min="4" max="4" width="5.625" style="41" customWidth="1"/>
    <col min="5" max="5" width="9" style="41" customWidth="1"/>
  </cols>
  <sheetData>
    <row r="1" spans="1:5" x14ac:dyDescent="0.15">
      <c r="A1" s="29"/>
      <c r="B1" s="29"/>
      <c r="C1" s="30"/>
      <c r="D1" s="29"/>
      <c r="E1" s="29"/>
    </row>
    <row r="2" spans="1:5" x14ac:dyDescent="0.15">
      <c r="A2" s="29"/>
      <c r="B2" s="31"/>
      <c r="C2" s="32"/>
      <c r="D2" s="33"/>
      <c r="E2" s="29"/>
    </row>
    <row r="3" spans="1:5" x14ac:dyDescent="0.15">
      <c r="A3" s="29"/>
      <c r="B3" s="34"/>
      <c r="C3" s="35" t="s">
        <v>216</v>
      </c>
      <c r="D3" s="36"/>
      <c r="E3" s="29"/>
    </row>
    <row r="4" spans="1:5" x14ac:dyDescent="0.15">
      <c r="A4" s="29"/>
      <c r="B4" s="34"/>
      <c r="C4" s="35" t="s">
        <v>169</v>
      </c>
      <c r="D4" s="36"/>
      <c r="E4" s="29"/>
    </row>
    <row r="5" spans="1:5" x14ac:dyDescent="0.15">
      <c r="A5" s="29"/>
      <c r="B5" s="34"/>
      <c r="C5" s="37" t="s">
        <v>168</v>
      </c>
      <c r="D5" s="36"/>
      <c r="E5" s="29"/>
    </row>
    <row r="6" spans="1:5" x14ac:dyDescent="0.15">
      <c r="A6" s="29"/>
      <c r="B6" s="34"/>
      <c r="C6" s="37" t="s">
        <v>170</v>
      </c>
      <c r="D6" s="36"/>
      <c r="E6" s="29"/>
    </row>
    <row r="7" spans="1:5" x14ac:dyDescent="0.15">
      <c r="A7" s="29"/>
      <c r="B7" s="34"/>
      <c r="C7" s="37"/>
      <c r="D7" s="36"/>
      <c r="E7" s="29"/>
    </row>
    <row r="8" spans="1:5" x14ac:dyDescent="0.15">
      <c r="A8" s="29"/>
      <c r="B8" s="34"/>
      <c r="C8" s="37" t="s">
        <v>171</v>
      </c>
      <c r="D8" s="36"/>
      <c r="E8" s="29"/>
    </row>
    <row r="9" spans="1:5" ht="19.5" x14ac:dyDescent="0.15">
      <c r="A9" s="29"/>
      <c r="B9" s="34"/>
      <c r="C9" s="37" t="s">
        <v>205</v>
      </c>
      <c r="D9" s="36"/>
      <c r="E9" s="29"/>
    </row>
    <row r="10" spans="1:5" ht="19.5" x14ac:dyDescent="0.15">
      <c r="A10" s="29"/>
      <c r="B10" s="34"/>
      <c r="C10" s="37" t="s">
        <v>206</v>
      </c>
      <c r="D10" s="36"/>
      <c r="E10" s="29"/>
    </row>
    <row r="11" spans="1:5" ht="19.5" x14ac:dyDescent="0.15">
      <c r="A11" s="29"/>
      <c r="B11" s="34"/>
      <c r="C11" s="37" t="s">
        <v>207</v>
      </c>
      <c r="D11" s="36"/>
      <c r="E11" s="29"/>
    </row>
    <row r="12" spans="1:5" ht="19.5" x14ac:dyDescent="0.15">
      <c r="A12" s="29"/>
      <c r="B12" s="34"/>
      <c r="C12" s="37" t="s">
        <v>208</v>
      </c>
      <c r="D12" s="36"/>
      <c r="E12" s="29"/>
    </row>
    <row r="13" spans="1:5" x14ac:dyDescent="0.15">
      <c r="A13" s="29"/>
      <c r="B13" s="34"/>
      <c r="C13" s="37" t="s">
        <v>203</v>
      </c>
      <c r="D13" s="36"/>
      <c r="E13" s="29"/>
    </row>
    <row r="14" spans="1:5" ht="19.5" x14ac:dyDescent="0.15">
      <c r="A14" s="29"/>
      <c r="B14" s="34"/>
      <c r="C14" s="37" t="s">
        <v>246</v>
      </c>
      <c r="D14" s="36"/>
      <c r="E14" s="29"/>
    </row>
    <row r="15" spans="1:5" ht="19.5" x14ac:dyDescent="0.15">
      <c r="A15" s="29"/>
      <c r="B15" s="34"/>
      <c r="C15" s="37" t="s">
        <v>247</v>
      </c>
      <c r="D15" s="36"/>
      <c r="E15" s="29"/>
    </row>
    <row r="16" spans="1:5" ht="19.5" x14ac:dyDescent="0.15">
      <c r="A16" s="29"/>
      <c r="B16" s="34"/>
      <c r="C16" s="37" t="s">
        <v>248</v>
      </c>
      <c r="D16" s="36"/>
      <c r="E16" s="29"/>
    </row>
    <row r="17" spans="1:5" x14ac:dyDescent="0.15">
      <c r="A17" s="29"/>
      <c r="B17" s="34"/>
      <c r="C17" s="37"/>
      <c r="D17" s="36"/>
      <c r="E17" s="29"/>
    </row>
    <row r="18" spans="1:5" x14ac:dyDescent="0.15">
      <c r="A18" s="29"/>
      <c r="B18" s="34"/>
      <c r="C18" s="37" t="s">
        <v>172</v>
      </c>
      <c r="D18" s="36"/>
      <c r="E18" s="29"/>
    </row>
    <row r="19" spans="1:5" x14ac:dyDescent="0.15">
      <c r="A19" s="29"/>
      <c r="B19" s="34"/>
      <c r="C19" s="37"/>
      <c r="D19" s="36"/>
      <c r="E19" s="29"/>
    </row>
    <row r="20" spans="1:5" ht="72" x14ac:dyDescent="0.15">
      <c r="A20" s="29"/>
      <c r="B20" s="34"/>
      <c r="C20" s="37" t="s">
        <v>237</v>
      </c>
      <c r="D20" s="36"/>
      <c r="E20" s="29"/>
    </row>
    <row r="21" spans="1:5" x14ac:dyDescent="0.15">
      <c r="A21" s="29"/>
      <c r="B21" s="34"/>
      <c r="C21" s="37"/>
      <c r="D21" s="36"/>
      <c r="E21" s="29"/>
    </row>
    <row r="22" spans="1:5" ht="72" x14ac:dyDescent="0.15">
      <c r="A22" s="29"/>
      <c r="B22" s="34"/>
      <c r="C22" s="37" t="s">
        <v>204</v>
      </c>
      <c r="D22" s="36"/>
      <c r="E22" s="29"/>
    </row>
    <row r="23" spans="1:5" x14ac:dyDescent="0.15">
      <c r="A23" s="29"/>
      <c r="B23" s="34"/>
      <c r="C23" s="37"/>
      <c r="D23" s="36"/>
      <c r="E23" s="29"/>
    </row>
    <row r="24" spans="1:5" x14ac:dyDescent="0.15">
      <c r="A24" s="29"/>
      <c r="B24" s="34"/>
      <c r="C24" s="37" t="s">
        <v>173</v>
      </c>
      <c r="D24" s="36"/>
      <c r="E24" s="29"/>
    </row>
    <row r="25" spans="1:5" x14ac:dyDescent="0.15">
      <c r="A25" s="29"/>
      <c r="B25" s="34"/>
      <c r="C25" s="37" t="s">
        <v>174</v>
      </c>
      <c r="D25" s="36"/>
      <c r="E25" s="29"/>
    </row>
    <row r="26" spans="1:5" ht="19.5" x14ac:dyDescent="0.15">
      <c r="A26" s="29"/>
      <c r="B26" s="34"/>
      <c r="C26" s="37" t="s">
        <v>209</v>
      </c>
      <c r="D26" s="36"/>
      <c r="E26" s="29"/>
    </row>
    <row r="27" spans="1:5" x14ac:dyDescent="0.15">
      <c r="A27" s="29"/>
      <c r="B27" s="34"/>
      <c r="C27" s="37" t="s">
        <v>175</v>
      </c>
      <c r="D27" s="36"/>
      <c r="E27" s="29"/>
    </row>
    <row r="28" spans="1:5" ht="19.5" x14ac:dyDescent="0.15">
      <c r="A28" s="29"/>
      <c r="B28" s="34"/>
      <c r="C28" s="37" t="s">
        <v>210</v>
      </c>
      <c r="D28" s="36"/>
      <c r="E28" s="29"/>
    </row>
    <row r="29" spans="1:5" ht="18" customHeight="1" x14ac:dyDescent="0.15">
      <c r="A29" s="29"/>
      <c r="B29" s="34"/>
      <c r="C29" s="37" t="s">
        <v>211</v>
      </c>
      <c r="D29" s="36"/>
      <c r="E29" s="29"/>
    </row>
    <row r="30" spans="1:5" ht="18" customHeight="1" x14ac:dyDescent="0.15">
      <c r="A30" s="29"/>
      <c r="B30" s="34"/>
      <c r="C30" s="37" t="s">
        <v>176</v>
      </c>
      <c r="D30" s="36"/>
      <c r="E30" s="29"/>
    </row>
    <row r="31" spans="1:5" ht="18" customHeight="1" x14ac:dyDescent="0.15">
      <c r="A31" s="29"/>
      <c r="B31" s="34"/>
      <c r="C31" s="37" t="s">
        <v>212</v>
      </c>
      <c r="D31" s="36"/>
      <c r="E31" s="29"/>
    </row>
    <row r="32" spans="1:5" ht="18" customHeight="1" x14ac:dyDescent="0.15">
      <c r="A32" s="29"/>
      <c r="B32" s="34"/>
      <c r="C32" s="37" t="s">
        <v>177</v>
      </c>
      <c r="D32" s="36"/>
      <c r="E32" s="29"/>
    </row>
    <row r="33" spans="1:5" ht="18" customHeight="1" x14ac:dyDescent="0.15">
      <c r="A33" s="29"/>
      <c r="B33" s="34"/>
      <c r="C33" s="37" t="s">
        <v>213</v>
      </c>
      <c r="D33" s="36"/>
      <c r="E33" s="29"/>
    </row>
    <row r="34" spans="1:5" ht="18" customHeight="1" x14ac:dyDescent="0.15">
      <c r="A34" s="29"/>
      <c r="B34" s="34"/>
      <c r="C34" s="37" t="s">
        <v>178</v>
      </c>
      <c r="D34" s="36"/>
      <c r="E34" s="29"/>
    </row>
    <row r="35" spans="1:5" ht="18" customHeight="1" x14ac:dyDescent="0.15">
      <c r="A35" s="29"/>
      <c r="B35" s="34"/>
      <c r="C35" s="37"/>
      <c r="D35" s="36"/>
      <c r="E35" s="29"/>
    </row>
    <row r="36" spans="1:5" ht="36" x14ac:dyDescent="0.15">
      <c r="A36" s="29"/>
      <c r="B36" s="34"/>
      <c r="C36" s="37" t="s">
        <v>214</v>
      </c>
      <c r="D36" s="36"/>
      <c r="E36" s="29"/>
    </row>
    <row r="37" spans="1:5" ht="18" customHeight="1" x14ac:dyDescent="0.15">
      <c r="A37" s="29"/>
      <c r="B37" s="34"/>
      <c r="C37" s="37"/>
      <c r="D37" s="36"/>
      <c r="E37" s="29"/>
    </row>
    <row r="38" spans="1:5" ht="39" customHeight="1" x14ac:dyDescent="0.15">
      <c r="A38" s="29"/>
      <c r="B38" s="34"/>
      <c r="C38" s="150" t="s">
        <v>249</v>
      </c>
      <c r="D38" s="151"/>
      <c r="E38" s="29"/>
    </row>
    <row r="39" spans="1:5" x14ac:dyDescent="0.15">
      <c r="A39" s="29"/>
      <c r="B39" s="38"/>
      <c r="C39" s="39"/>
      <c r="D39" s="40"/>
      <c r="E39" s="29"/>
    </row>
    <row r="40" spans="1:5" x14ac:dyDescent="0.15">
      <c r="A40" s="29"/>
      <c r="B40" s="29"/>
      <c r="C40" s="30"/>
      <c r="D40" s="29"/>
      <c r="E40" s="29"/>
    </row>
  </sheetData>
  <sheetProtection password="C874" sheet="1" objects="1" scenarios="1"/>
  <mergeCells count="1">
    <mergeCell ref="C38:D38"/>
  </mergeCells>
  <phoneticPr fontId="4"/>
  <pageMargins left="0.33" right="0.5" top="0.74803149606299213" bottom="0.74803149606299213" header="0.31496062992125984" footer="0.31496062992125984"/>
  <pageSetup paperSize="9" scale="88" orientation="portrait" r:id="rId1"/>
  <headerFooter>
    <oddFooter>&amp;Cⓒ2017 Global Compact Network Japan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40"/>
  <sheetViews>
    <sheetView showGridLines="0" zoomScale="70" zoomScaleNormal="70" workbookViewId="0">
      <selection activeCell="C14" sqref="C14"/>
    </sheetView>
  </sheetViews>
  <sheetFormatPr defaultColWidth="8.625" defaultRowHeight="12.75" x14ac:dyDescent="0.15"/>
  <cols>
    <col min="1" max="1" width="26.125" style="16" customWidth="1"/>
    <col min="2" max="2" width="90.625" style="7" customWidth="1"/>
    <col min="3" max="3" width="21.5" style="8" bestFit="1" customWidth="1"/>
    <col min="4" max="4" width="55.625" style="2" customWidth="1"/>
    <col min="5" max="5" width="13.625" style="8" customWidth="1"/>
    <col min="6" max="6" width="16.875" style="2" customWidth="1"/>
    <col min="7" max="7" width="13.375" style="2" customWidth="1"/>
    <col min="8" max="8" width="35.125" style="2" customWidth="1"/>
    <col min="9" max="9" width="13.125" style="2" bestFit="1" customWidth="1"/>
    <col min="10" max="10" width="45.625" style="2" customWidth="1"/>
    <col min="11" max="11" width="8.625" style="134"/>
    <col min="12" max="15" width="15.625" style="2" customWidth="1"/>
    <col min="16" max="16384" width="8.625" style="2"/>
  </cols>
  <sheetData>
    <row r="1" spans="1:16" ht="30" customHeight="1" thickBot="1" x14ac:dyDescent="0.2">
      <c r="A1" s="18" t="s">
        <v>202</v>
      </c>
      <c r="B1" s="161" t="s">
        <v>215</v>
      </c>
      <c r="C1" s="162"/>
      <c r="D1" s="162"/>
      <c r="E1" s="114"/>
      <c r="F1" s="111" t="s">
        <v>250</v>
      </c>
      <c r="G1" s="112"/>
      <c r="H1" s="112"/>
      <c r="I1" s="112"/>
      <c r="J1" s="112"/>
      <c r="K1" s="132"/>
    </row>
    <row r="2" spans="1:16" s="3" customFormat="1" ht="35.1" customHeight="1" thickBot="1" x14ac:dyDescent="0.2">
      <c r="A2" s="4" t="s">
        <v>1</v>
      </c>
      <c r="B2" s="117"/>
      <c r="C2" s="130" t="s">
        <v>301</v>
      </c>
      <c r="D2" s="121"/>
      <c r="F2" s="177" t="s">
        <v>251</v>
      </c>
      <c r="G2" s="177"/>
      <c r="H2" s="177" t="s">
        <v>254</v>
      </c>
      <c r="I2" s="177"/>
      <c r="J2" s="141" t="s">
        <v>259</v>
      </c>
      <c r="K2" s="133"/>
      <c r="L2" s="2"/>
      <c r="M2" s="2"/>
      <c r="N2" s="2"/>
      <c r="O2" s="2"/>
      <c r="P2" s="2"/>
    </row>
    <row r="3" spans="1:16" s="3" customFormat="1" ht="35.1" customHeight="1" thickBot="1" x14ac:dyDescent="0.2">
      <c r="A3" s="4" t="s">
        <v>2</v>
      </c>
      <c r="B3" s="117"/>
      <c r="C3" s="120"/>
      <c r="D3" s="5"/>
      <c r="F3" s="177" t="s">
        <v>252</v>
      </c>
      <c r="G3" s="177"/>
      <c r="H3" s="177" t="s">
        <v>255</v>
      </c>
      <c r="I3" s="177"/>
      <c r="J3" s="141" t="s">
        <v>260</v>
      </c>
      <c r="K3" s="133"/>
      <c r="L3" s="2"/>
      <c r="M3" s="2"/>
      <c r="N3" s="2"/>
      <c r="O3" s="2"/>
      <c r="P3" s="2"/>
    </row>
    <row r="4" spans="1:16" s="3" customFormat="1" ht="35.1" customHeight="1" thickBot="1" x14ac:dyDescent="0.2">
      <c r="A4" s="4" t="s">
        <v>3</v>
      </c>
      <c r="B4" s="117"/>
      <c r="C4" s="120"/>
      <c r="D4" s="5"/>
      <c r="F4" s="177" t="s">
        <v>253</v>
      </c>
      <c r="G4" s="177"/>
      <c r="H4" s="177" t="s">
        <v>256</v>
      </c>
      <c r="I4" s="177"/>
      <c r="J4" s="141" t="s">
        <v>261</v>
      </c>
      <c r="K4" s="133"/>
      <c r="L4" s="2"/>
      <c r="M4" s="2"/>
      <c r="N4" s="2"/>
      <c r="O4" s="2"/>
      <c r="P4" s="2"/>
    </row>
    <row r="5" spans="1:16" s="3" customFormat="1" ht="35.1" customHeight="1" thickBot="1" x14ac:dyDescent="0.2">
      <c r="A5" s="4" t="s">
        <v>202</v>
      </c>
      <c r="B5" s="118" t="s">
        <v>245</v>
      </c>
      <c r="C5" s="120"/>
      <c r="E5" s="5"/>
      <c r="F5" s="108"/>
      <c r="G5" s="109"/>
      <c r="H5" s="110"/>
      <c r="I5" s="107"/>
      <c r="J5" s="17"/>
      <c r="K5" s="134"/>
      <c r="L5" s="2"/>
      <c r="M5" s="2"/>
      <c r="N5" s="2"/>
      <c r="O5" s="2"/>
    </row>
    <row r="6" spans="1:16" s="3" customFormat="1" ht="35.1" customHeight="1" thickBot="1" x14ac:dyDescent="0.2">
      <c r="A6" s="131" t="s">
        <v>303</v>
      </c>
      <c r="B6" s="119"/>
      <c r="C6" s="130" t="s">
        <v>302</v>
      </c>
      <c r="D6" s="119"/>
      <c r="E6" s="5"/>
      <c r="F6" s="115"/>
      <c r="G6" s="115"/>
      <c r="H6" s="115"/>
      <c r="I6" s="116"/>
      <c r="J6" s="17"/>
      <c r="K6" s="134"/>
      <c r="L6" s="2"/>
      <c r="M6" s="2"/>
      <c r="N6" s="2"/>
      <c r="O6" s="2"/>
    </row>
    <row r="7" spans="1:16" s="3" customFormat="1" ht="57" customHeight="1" x14ac:dyDescent="0.15">
      <c r="A7" s="163" t="s">
        <v>257</v>
      </c>
      <c r="B7" s="163"/>
      <c r="C7" s="163"/>
      <c r="D7" s="163"/>
      <c r="E7" s="122"/>
      <c r="F7" s="174" t="s">
        <v>304</v>
      </c>
      <c r="G7" s="174"/>
      <c r="H7" s="174"/>
      <c r="I7" s="174"/>
      <c r="J7" s="174"/>
      <c r="K7" s="134"/>
      <c r="L7" s="2"/>
      <c r="M7" s="2"/>
      <c r="N7" s="2"/>
      <c r="O7" s="2"/>
    </row>
    <row r="8" spans="1:16" s="3" customFormat="1" ht="12" customHeight="1" x14ac:dyDescent="0.15">
      <c r="A8" s="6"/>
      <c r="B8" s="7"/>
      <c r="C8" s="8"/>
      <c r="D8" s="9"/>
      <c r="E8" s="1"/>
      <c r="F8" s="2"/>
      <c r="G8" s="2"/>
      <c r="H8" s="2"/>
      <c r="I8" s="2"/>
      <c r="J8" s="2"/>
      <c r="K8" s="134"/>
      <c r="L8" s="2"/>
      <c r="M8" s="2"/>
      <c r="N8" s="2"/>
      <c r="O8" s="2"/>
    </row>
    <row r="9" spans="1:16" s="3" customFormat="1" ht="40.35" customHeight="1" x14ac:dyDescent="0.15">
      <c r="A9" s="106" t="s">
        <v>53</v>
      </c>
      <c r="B9" s="103" t="s">
        <v>55</v>
      </c>
      <c r="C9" s="103" t="s">
        <v>57</v>
      </c>
      <c r="D9" s="104" t="s">
        <v>240</v>
      </c>
      <c r="E9" s="105" t="s">
        <v>52</v>
      </c>
      <c r="F9" s="67" t="s">
        <v>50</v>
      </c>
      <c r="G9" s="67" t="s">
        <v>48</v>
      </c>
      <c r="H9" s="67" t="s">
        <v>47</v>
      </c>
      <c r="I9" s="67" t="s">
        <v>46</v>
      </c>
      <c r="J9" s="67" t="s">
        <v>44</v>
      </c>
      <c r="K9" s="134"/>
      <c r="L9" s="2"/>
      <c r="M9" s="2"/>
      <c r="N9" s="2"/>
      <c r="O9" s="2"/>
    </row>
    <row r="10" spans="1:16" s="10" customFormat="1" ht="51" customHeight="1" x14ac:dyDescent="0.15">
      <c r="A10" s="129" t="s">
        <v>262</v>
      </c>
      <c r="B10" s="152" t="s">
        <v>290</v>
      </c>
      <c r="C10" s="68" t="s">
        <v>4</v>
      </c>
      <c r="D10" s="69" t="s">
        <v>59</v>
      </c>
      <c r="E10" s="98"/>
      <c r="F10" s="70" t="s">
        <v>6</v>
      </c>
      <c r="G10" s="70"/>
      <c r="H10" s="70" t="s">
        <v>112</v>
      </c>
      <c r="I10" s="70"/>
      <c r="J10" s="70" t="s">
        <v>115</v>
      </c>
      <c r="K10" s="135"/>
    </row>
    <row r="11" spans="1:16" s="10" customFormat="1" ht="51" customHeight="1" x14ac:dyDescent="0.15">
      <c r="A11" s="123"/>
      <c r="B11" s="159"/>
      <c r="C11" s="68" t="s">
        <v>5</v>
      </c>
      <c r="D11" s="69" t="s">
        <v>109</v>
      </c>
      <c r="E11" s="98"/>
      <c r="F11" s="70" t="s">
        <v>6</v>
      </c>
      <c r="G11" s="70"/>
      <c r="H11" s="70" t="s">
        <v>243</v>
      </c>
      <c r="I11" s="70"/>
      <c r="J11" s="70" t="s">
        <v>117</v>
      </c>
      <c r="K11" s="135"/>
    </row>
    <row r="12" spans="1:16" s="10" customFormat="1" ht="51" customHeight="1" x14ac:dyDescent="0.15">
      <c r="A12" s="123"/>
      <c r="B12" s="159"/>
      <c r="C12" s="68" t="s">
        <v>108</v>
      </c>
      <c r="D12" s="71" t="s">
        <v>60</v>
      </c>
      <c r="E12" s="99"/>
      <c r="F12" s="70" t="s">
        <v>6</v>
      </c>
      <c r="G12" s="70"/>
      <c r="H12" s="70" t="s">
        <v>114</v>
      </c>
      <c r="I12" s="70"/>
      <c r="J12" s="70" t="s">
        <v>244</v>
      </c>
      <c r="K12" s="136"/>
    </row>
    <row r="13" spans="1:16" s="10" customFormat="1" ht="51" customHeight="1" x14ac:dyDescent="0.15">
      <c r="A13" s="123"/>
      <c r="B13" s="153"/>
      <c r="C13" s="72" t="s">
        <v>58</v>
      </c>
      <c r="D13" s="73" t="s">
        <v>61</v>
      </c>
      <c r="E13" s="100"/>
      <c r="F13" s="74" t="s">
        <v>6</v>
      </c>
      <c r="G13" s="74"/>
      <c r="H13" s="74" t="s">
        <v>243</v>
      </c>
      <c r="I13" s="74"/>
      <c r="J13" s="74" t="s">
        <v>116</v>
      </c>
      <c r="K13" s="136"/>
    </row>
    <row r="14" spans="1:16" s="10" customFormat="1" ht="51" customHeight="1" x14ac:dyDescent="0.15">
      <c r="A14" s="123"/>
      <c r="B14" s="152" t="s">
        <v>291</v>
      </c>
      <c r="C14" s="68" t="s">
        <v>4</v>
      </c>
      <c r="D14" s="69" t="s">
        <v>59</v>
      </c>
      <c r="E14" s="98"/>
      <c r="F14" s="70" t="s">
        <v>258</v>
      </c>
      <c r="G14" s="70"/>
      <c r="H14" s="70" t="s">
        <v>112</v>
      </c>
      <c r="I14" s="70"/>
      <c r="J14" s="70" t="s">
        <v>115</v>
      </c>
      <c r="K14" s="135"/>
    </row>
    <row r="15" spans="1:16" s="10" customFormat="1" ht="51" customHeight="1" x14ac:dyDescent="0.15">
      <c r="A15" s="123"/>
      <c r="B15" s="159"/>
      <c r="C15" s="68" t="s">
        <v>5</v>
      </c>
      <c r="D15" s="69" t="s">
        <v>109</v>
      </c>
      <c r="E15" s="98"/>
      <c r="F15" s="70" t="s">
        <v>6</v>
      </c>
      <c r="G15" s="70"/>
      <c r="H15" s="70" t="s">
        <v>113</v>
      </c>
      <c r="I15" s="70"/>
      <c r="J15" s="70" t="s">
        <v>117</v>
      </c>
      <c r="K15" s="135"/>
    </row>
    <row r="16" spans="1:16" s="10" customFormat="1" ht="51" customHeight="1" x14ac:dyDescent="0.15">
      <c r="A16" s="123"/>
      <c r="B16" s="159"/>
      <c r="C16" s="68" t="s">
        <v>108</v>
      </c>
      <c r="D16" s="71" t="s">
        <v>60</v>
      </c>
      <c r="E16" s="99"/>
      <c r="F16" s="70" t="s">
        <v>6</v>
      </c>
      <c r="G16" s="70"/>
      <c r="H16" s="70" t="s">
        <v>114</v>
      </c>
      <c r="I16" s="70"/>
      <c r="J16" s="70" t="s">
        <v>118</v>
      </c>
      <c r="K16" s="137"/>
    </row>
    <row r="17" spans="1:15" s="10" customFormat="1" ht="51" customHeight="1" x14ac:dyDescent="0.15">
      <c r="A17" s="123"/>
      <c r="B17" s="153"/>
      <c r="C17" s="72" t="s">
        <v>58</v>
      </c>
      <c r="D17" s="73" t="s">
        <v>61</v>
      </c>
      <c r="E17" s="100"/>
      <c r="F17" s="74" t="s">
        <v>6</v>
      </c>
      <c r="G17" s="74"/>
      <c r="H17" s="74" t="s">
        <v>119</v>
      </c>
      <c r="I17" s="74"/>
      <c r="J17" s="74" t="s">
        <v>116</v>
      </c>
      <c r="K17" s="137"/>
    </row>
    <row r="18" spans="1:15" s="10" customFormat="1" ht="51" customHeight="1" x14ac:dyDescent="0.15">
      <c r="A18" s="123"/>
      <c r="B18" s="152" t="s">
        <v>279</v>
      </c>
      <c r="C18" s="68" t="s">
        <v>4</v>
      </c>
      <c r="D18" s="69" t="s">
        <v>59</v>
      </c>
      <c r="E18" s="98"/>
      <c r="F18" s="70" t="s">
        <v>6</v>
      </c>
      <c r="G18" s="70"/>
      <c r="H18" s="70" t="s">
        <v>112</v>
      </c>
      <c r="I18" s="70"/>
      <c r="J18" s="70" t="s">
        <v>120</v>
      </c>
      <c r="K18" s="135"/>
    </row>
    <row r="19" spans="1:15" s="10" customFormat="1" ht="51" customHeight="1" x14ac:dyDescent="0.15">
      <c r="A19" s="123"/>
      <c r="B19" s="159"/>
      <c r="C19" s="68" t="s">
        <v>5</v>
      </c>
      <c r="D19" s="69" t="s">
        <v>109</v>
      </c>
      <c r="E19" s="98"/>
      <c r="F19" s="70" t="s">
        <v>6</v>
      </c>
      <c r="G19" s="70"/>
      <c r="H19" s="70" t="s">
        <v>113</v>
      </c>
      <c r="I19" s="70"/>
      <c r="J19" s="70" t="s">
        <v>117</v>
      </c>
      <c r="K19" s="135"/>
    </row>
    <row r="20" spans="1:15" s="10" customFormat="1" ht="51" customHeight="1" x14ac:dyDescent="0.15">
      <c r="A20" s="123"/>
      <c r="B20" s="159"/>
      <c r="C20" s="68" t="s">
        <v>108</v>
      </c>
      <c r="D20" s="71" t="s">
        <v>60</v>
      </c>
      <c r="E20" s="99"/>
      <c r="F20" s="70" t="s">
        <v>6</v>
      </c>
      <c r="G20" s="70"/>
      <c r="H20" s="70" t="s">
        <v>114</v>
      </c>
      <c r="I20" s="70"/>
      <c r="J20" s="70" t="s">
        <v>118</v>
      </c>
      <c r="K20" s="135"/>
    </row>
    <row r="21" spans="1:15" s="10" customFormat="1" ht="51" customHeight="1" x14ac:dyDescent="0.15">
      <c r="A21" s="123"/>
      <c r="B21" s="153"/>
      <c r="C21" s="72" t="s">
        <v>58</v>
      </c>
      <c r="D21" s="73" t="s">
        <v>61</v>
      </c>
      <c r="E21" s="100"/>
      <c r="F21" s="74" t="s">
        <v>6</v>
      </c>
      <c r="G21" s="74"/>
      <c r="H21" s="74" t="s">
        <v>119</v>
      </c>
      <c r="I21" s="74"/>
      <c r="J21" s="74" t="s">
        <v>116</v>
      </c>
      <c r="K21" s="135"/>
    </row>
    <row r="22" spans="1:15" s="10" customFormat="1" ht="51" customHeight="1" x14ac:dyDescent="0.15">
      <c r="A22" s="75"/>
      <c r="B22" s="152" t="s">
        <v>292</v>
      </c>
      <c r="C22" s="68" t="s">
        <v>4</v>
      </c>
      <c r="D22" s="69" t="s">
        <v>59</v>
      </c>
      <c r="E22" s="98"/>
      <c r="F22" s="70" t="s">
        <v>6</v>
      </c>
      <c r="G22" s="70"/>
      <c r="H22" s="70" t="s">
        <v>112</v>
      </c>
      <c r="I22" s="70"/>
      <c r="J22" s="70" t="s">
        <v>115</v>
      </c>
      <c r="K22" s="135"/>
    </row>
    <row r="23" spans="1:15" s="10" customFormat="1" ht="51" customHeight="1" x14ac:dyDescent="0.15">
      <c r="A23" s="75"/>
      <c r="B23" s="159"/>
      <c r="C23" s="68" t="s">
        <v>5</v>
      </c>
      <c r="D23" s="69" t="s">
        <v>109</v>
      </c>
      <c r="E23" s="98"/>
      <c r="F23" s="70" t="s">
        <v>6</v>
      </c>
      <c r="G23" s="70"/>
      <c r="H23" s="70" t="s">
        <v>119</v>
      </c>
      <c r="I23" s="70"/>
      <c r="J23" s="70" t="s">
        <v>117</v>
      </c>
      <c r="K23" s="135"/>
    </row>
    <row r="24" spans="1:15" s="10" customFormat="1" ht="51" customHeight="1" x14ac:dyDescent="0.15">
      <c r="A24" s="75"/>
      <c r="B24" s="159"/>
      <c r="C24" s="68" t="s">
        <v>108</v>
      </c>
      <c r="D24" s="71" t="s">
        <v>60</v>
      </c>
      <c r="E24" s="99"/>
      <c r="F24" s="70" t="s">
        <v>6</v>
      </c>
      <c r="G24" s="70"/>
      <c r="H24" s="70" t="s">
        <v>114</v>
      </c>
      <c r="I24" s="70"/>
      <c r="J24" s="70" t="s">
        <v>118</v>
      </c>
      <c r="K24" s="135"/>
    </row>
    <row r="25" spans="1:15" s="10" customFormat="1" ht="51" customHeight="1" x14ac:dyDescent="0.15">
      <c r="A25" s="75"/>
      <c r="B25" s="153"/>
      <c r="C25" s="72" t="s">
        <v>58</v>
      </c>
      <c r="D25" s="73" t="s">
        <v>61</v>
      </c>
      <c r="E25" s="100"/>
      <c r="F25" s="74" t="s">
        <v>6</v>
      </c>
      <c r="G25" s="74"/>
      <c r="H25" s="74" t="s">
        <v>119</v>
      </c>
      <c r="I25" s="74"/>
      <c r="J25" s="74" t="s">
        <v>116</v>
      </c>
      <c r="K25" s="135"/>
    </row>
    <row r="26" spans="1:15" s="10" customFormat="1" ht="51" customHeight="1" x14ac:dyDescent="0.15">
      <c r="A26" s="75"/>
      <c r="B26" s="152" t="s">
        <v>263</v>
      </c>
      <c r="C26" s="68" t="s">
        <v>4</v>
      </c>
      <c r="D26" s="69" t="s">
        <v>59</v>
      </c>
      <c r="E26" s="98"/>
      <c r="F26" s="70" t="s">
        <v>6</v>
      </c>
      <c r="G26" s="70"/>
      <c r="H26" s="70" t="s">
        <v>112</v>
      </c>
      <c r="I26" s="70"/>
      <c r="J26" s="70" t="s">
        <v>115</v>
      </c>
      <c r="K26" s="135"/>
    </row>
    <row r="27" spans="1:15" s="10" customFormat="1" ht="51" customHeight="1" x14ac:dyDescent="0.15">
      <c r="A27" s="75"/>
      <c r="B27" s="159"/>
      <c r="C27" s="68" t="s">
        <v>5</v>
      </c>
      <c r="D27" s="69" t="s">
        <v>109</v>
      </c>
      <c r="E27" s="98"/>
      <c r="F27" s="70" t="s">
        <v>6</v>
      </c>
      <c r="G27" s="70"/>
      <c r="H27" s="70" t="s">
        <v>119</v>
      </c>
      <c r="I27" s="70"/>
      <c r="J27" s="70" t="s">
        <v>117</v>
      </c>
      <c r="K27" s="135"/>
    </row>
    <row r="28" spans="1:15" s="10" customFormat="1" ht="49.5" customHeight="1" x14ac:dyDescent="0.15">
      <c r="A28" s="75"/>
      <c r="B28" s="159"/>
      <c r="C28" s="68" t="s">
        <v>108</v>
      </c>
      <c r="D28" s="71" t="s">
        <v>60</v>
      </c>
      <c r="E28" s="99"/>
      <c r="F28" s="70" t="s">
        <v>6</v>
      </c>
      <c r="G28" s="70"/>
      <c r="H28" s="70" t="s">
        <v>114</v>
      </c>
      <c r="I28" s="70"/>
      <c r="J28" s="70" t="s">
        <v>118</v>
      </c>
      <c r="K28" s="135"/>
    </row>
    <row r="29" spans="1:15" s="10" customFormat="1" ht="49.5" customHeight="1" x14ac:dyDescent="0.15">
      <c r="A29" s="75"/>
      <c r="B29" s="153"/>
      <c r="C29" s="72" t="s">
        <v>58</v>
      </c>
      <c r="D29" s="73" t="s">
        <v>61</v>
      </c>
      <c r="E29" s="100"/>
      <c r="F29" s="74" t="s">
        <v>6</v>
      </c>
      <c r="G29" s="74"/>
      <c r="H29" s="74" t="s">
        <v>113</v>
      </c>
      <c r="I29" s="74"/>
      <c r="J29" s="74" t="s">
        <v>116</v>
      </c>
      <c r="K29" s="135"/>
    </row>
    <row r="30" spans="1:15" ht="49.5" customHeight="1" x14ac:dyDescent="0.15">
      <c r="A30" s="76" t="s">
        <v>62</v>
      </c>
      <c r="B30" s="77" t="s">
        <v>65</v>
      </c>
      <c r="C30" s="175"/>
      <c r="D30" s="176"/>
      <c r="E30" s="78"/>
      <c r="F30" s="79"/>
      <c r="G30" s="80"/>
      <c r="H30" s="80"/>
      <c r="I30" s="80"/>
      <c r="J30" s="81"/>
    </row>
    <row r="31" spans="1:15" s="148" customFormat="1" ht="46.35" customHeight="1" x14ac:dyDescent="0.15">
      <c r="A31" s="106" t="s">
        <v>53</v>
      </c>
      <c r="B31" s="142" t="s">
        <v>54</v>
      </c>
      <c r="C31" s="142" t="s">
        <v>56</v>
      </c>
      <c r="D31" s="143" t="s">
        <v>280</v>
      </c>
      <c r="E31" s="144" t="s">
        <v>51</v>
      </c>
      <c r="F31" s="145" t="s">
        <v>49</v>
      </c>
      <c r="G31" s="145" t="s">
        <v>63</v>
      </c>
      <c r="H31" s="145" t="s">
        <v>64</v>
      </c>
      <c r="I31" s="145" t="s">
        <v>45</v>
      </c>
      <c r="J31" s="145" t="s">
        <v>43</v>
      </c>
      <c r="K31" s="146"/>
      <c r="L31" s="147"/>
      <c r="M31" s="147"/>
      <c r="N31" s="147"/>
      <c r="O31" s="147"/>
    </row>
    <row r="32" spans="1:15" s="11" customFormat="1" ht="90" customHeight="1" x14ac:dyDescent="0.2">
      <c r="A32" s="126" t="s">
        <v>40</v>
      </c>
      <c r="B32" s="152" t="s">
        <v>293</v>
      </c>
      <c r="C32" s="82" t="s">
        <v>7</v>
      </c>
      <c r="D32" s="83" t="s">
        <v>264</v>
      </c>
      <c r="E32" s="101"/>
      <c r="F32" s="84" t="s">
        <v>6</v>
      </c>
      <c r="G32" s="84"/>
      <c r="H32" s="84" t="s">
        <v>121</v>
      </c>
      <c r="I32" s="84"/>
      <c r="J32" s="84" t="s">
        <v>122</v>
      </c>
      <c r="K32" s="138"/>
    </row>
    <row r="33" spans="1:15" s="11" customFormat="1" ht="75" customHeight="1" x14ac:dyDescent="0.2">
      <c r="A33" s="164"/>
      <c r="B33" s="159"/>
      <c r="C33" s="68" t="s">
        <v>4</v>
      </c>
      <c r="D33" s="69" t="s">
        <v>59</v>
      </c>
      <c r="E33" s="98"/>
      <c r="F33" s="70" t="s">
        <v>6</v>
      </c>
      <c r="G33" s="70"/>
      <c r="H33" s="70" t="s">
        <v>112</v>
      </c>
      <c r="I33" s="70"/>
      <c r="J33" s="70" t="s">
        <v>115</v>
      </c>
      <c r="K33" s="138"/>
    </row>
    <row r="34" spans="1:15" s="11" customFormat="1" ht="87" customHeight="1" x14ac:dyDescent="0.2">
      <c r="A34" s="164"/>
      <c r="B34" s="153"/>
      <c r="C34" s="72" t="s">
        <v>5</v>
      </c>
      <c r="D34" s="73" t="s">
        <v>109</v>
      </c>
      <c r="E34" s="100"/>
      <c r="F34" s="74" t="s">
        <v>6</v>
      </c>
      <c r="G34" s="74"/>
      <c r="H34" s="74" t="s">
        <v>119</v>
      </c>
      <c r="I34" s="74"/>
      <c r="J34" s="74" t="s">
        <v>117</v>
      </c>
      <c r="K34" s="138"/>
    </row>
    <row r="35" spans="1:15" s="11" customFormat="1" ht="69.95" customHeight="1" x14ac:dyDescent="0.2">
      <c r="A35" s="164"/>
      <c r="B35" s="152" t="s">
        <v>265</v>
      </c>
      <c r="C35" s="68" t="s">
        <v>108</v>
      </c>
      <c r="D35" s="71" t="s">
        <v>60</v>
      </c>
      <c r="E35" s="101"/>
      <c r="F35" s="85" t="s">
        <v>6</v>
      </c>
      <c r="G35" s="85"/>
      <c r="H35" s="70" t="s">
        <v>114</v>
      </c>
      <c r="I35" s="70"/>
      <c r="J35" s="70" t="s">
        <v>123</v>
      </c>
      <c r="K35" s="138"/>
    </row>
    <row r="36" spans="1:15" s="11" customFormat="1" ht="69.95" customHeight="1" x14ac:dyDescent="0.2">
      <c r="A36" s="164"/>
      <c r="B36" s="153"/>
      <c r="C36" s="72" t="s">
        <v>58</v>
      </c>
      <c r="D36" s="73" t="s">
        <v>61</v>
      </c>
      <c r="E36" s="100"/>
      <c r="F36" s="74" t="s">
        <v>6</v>
      </c>
      <c r="G36" s="74"/>
      <c r="H36" s="74" t="s">
        <v>119</v>
      </c>
      <c r="I36" s="74"/>
      <c r="J36" s="74" t="s">
        <v>116</v>
      </c>
      <c r="K36" s="138"/>
    </row>
    <row r="37" spans="1:15" s="11" customFormat="1" ht="69.95" customHeight="1" x14ac:dyDescent="0.2">
      <c r="A37" s="164"/>
      <c r="B37" s="152" t="s">
        <v>96</v>
      </c>
      <c r="C37" s="68" t="s">
        <v>108</v>
      </c>
      <c r="D37" s="71" t="s">
        <v>60</v>
      </c>
      <c r="E37" s="99"/>
      <c r="F37" s="70" t="s">
        <v>6</v>
      </c>
      <c r="G37" s="70"/>
      <c r="H37" s="70" t="s">
        <v>114</v>
      </c>
      <c r="I37" s="70"/>
      <c r="J37" s="70" t="s">
        <v>118</v>
      </c>
      <c r="K37" s="138"/>
    </row>
    <row r="38" spans="1:15" s="11" customFormat="1" ht="69.95" customHeight="1" x14ac:dyDescent="0.2">
      <c r="A38" s="86"/>
      <c r="B38" s="153"/>
      <c r="C38" s="72" t="s">
        <v>266</v>
      </c>
      <c r="D38" s="73" t="s">
        <v>61</v>
      </c>
      <c r="E38" s="100"/>
      <c r="F38" s="74" t="s">
        <v>6</v>
      </c>
      <c r="G38" s="74"/>
      <c r="H38" s="74" t="s">
        <v>113</v>
      </c>
      <c r="I38" s="74"/>
      <c r="J38" s="74" t="s">
        <v>116</v>
      </c>
      <c r="K38" s="138"/>
    </row>
    <row r="39" spans="1:15" s="11" customFormat="1" ht="90" customHeight="1" x14ac:dyDescent="0.2">
      <c r="A39" s="124"/>
      <c r="B39" s="169" t="s">
        <v>281</v>
      </c>
      <c r="C39" s="68" t="s">
        <v>108</v>
      </c>
      <c r="D39" s="71" t="s">
        <v>60</v>
      </c>
      <c r="E39" s="99"/>
      <c r="F39" s="70" t="s">
        <v>6</v>
      </c>
      <c r="G39" s="70"/>
      <c r="H39" s="70" t="s">
        <v>114</v>
      </c>
      <c r="I39" s="70"/>
      <c r="J39" s="70" t="s">
        <v>118</v>
      </c>
      <c r="K39" s="138"/>
    </row>
    <row r="40" spans="1:15" s="11" customFormat="1" ht="90" customHeight="1" x14ac:dyDescent="0.2">
      <c r="A40" s="86"/>
      <c r="B40" s="170"/>
      <c r="C40" s="72" t="s">
        <v>58</v>
      </c>
      <c r="D40" s="73" t="s">
        <v>61</v>
      </c>
      <c r="E40" s="100"/>
      <c r="F40" s="74" t="s">
        <v>6</v>
      </c>
      <c r="G40" s="74"/>
      <c r="H40" s="74" t="s">
        <v>113</v>
      </c>
      <c r="I40" s="74"/>
      <c r="J40" s="74" t="s">
        <v>116</v>
      </c>
      <c r="K40" s="138"/>
    </row>
    <row r="41" spans="1:15" ht="49.5" customHeight="1" x14ac:dyDescent="0.15">
      <c r="A41" s="76" t="s">
        <v>62</v>
      </c>
      <c r="B41" s="77" t="s">
        <v>65</v>
      </c>
      <c r="C41" s="172"/>
      <c r="D41" s="173"/>
      <c r="E41" s="78"/>
      <c r="F41" s="79"/>
      <c r="G41" s="80"/>
      <c r="H41" s="80"/>
      <c r="I41" s="80"/>
      <c r="J41" s="81"/>
    </row>
    <row r="42" spans="1:15" s="148" customFormat="1" ht="46.35" customHeight="1" x14ac:dyDescent="0.15">
      <c r="A42" s="106" t="s">
        <v>53</v>
      </c>
      <c r="B42" s="142" t="s">
        <v>54</v>
      </c>
      <c r="C42" s="142" t="s">
        <v>56</v>
      </c>
      <c r="D42" s="143" t="s">
        <v>280</v>
      </c>
      <c r="E42" s="144" t="s">
        <v>51</v>
      </c>
      <c r="F42" s="145" t="s">
        <v>49</v>
      </c>
      <c r="G42" s="145" t="s">
        <v>63</v>
      </c>
      <c r="H42" s="145" t="s">
        <v>64</v>
      </c>
      <c r="I42" s="145" t="s">
        <v>45</v>
      </c>
      <c r="J42" s="145" t="s">
        <v>43</v>
      </c>
      <c r="K42" s="146"/>
      <c r="L42" s="147"/>
      <c r="M42" s="147"/>
      <c r="N42" s="147"/>
      <c r="O42" s="147"/>
    </row>
    <row r="43" spans="1:15" s="11" customFormat="1" ht="63.75" customHeight="1" x14ac:dyDescent="0.2">
      <c r="A43" s="126" t="s">
        <v>238</v>
      </c>
      <c r="B43" s="152" t="s">
        <v>267</v>
      </c>
      <c r="C43" s="82" t="s">
        <v>7</v>
      </c>
      <c r="D43" s="83" t="s">
        <v>110</v>
      </c>
      <c r="E43" s="101"/>
      <c r="F43" s="84" t="s">
        <v>6</v>
      </c>
      <c r="G43" s="84"/>
      <c r="H43" s="84" t="s">
        <v>121</v>
      </c>
      <c r="I43" s="84"/>
      <c r="J43" s="84" t="s">
        <v>122</v>
      </c>
      <c r="K43" s="139"/>
      <c r="L43" s="12"/>
      <c r="M43" s="12"/>
      <c r="N43" s="12"/>
      <c r="O43" s="12"/>
    </row>
    <row r="44" spans="1:15" s="11" customFormat="1" ht="63.75" customHeight="1" x14ac:dyDescent="0.2">
      <c r="A44" s="156" t="s">
        <v>8</v>
      </c>
      <c r="B44" s="159"/>
      <c r="C44" s="68" t="s">
        <v>4</v>
      </c>
      <c r="D44" s="69" t="s">
        <v>59</v>
      </c>
      <c r="E44" s="98"/>
      <c r="F44" s="70" t="s">
        <v>6</v>
      </c>
      <c r="G44" s="70"/>
      <c r="H44" s="70" t="s">
        <v>112</v>
      </c>
      <c r="I44" s="70"/>
      <c r="J44" s="70" t="s">
        <v>115</v>
      </c>
      <c r="K44" s="139"/>
      <c r="L44" s="12"/>
      <c r="M44" s="12"/>
      <c r="N44" s="12"/>
      <c r="O44" s="12"/>
    </row>
    <row r="45" spans="1:15" s="11" customFormat="1" ht="63.75" customHeight="1" x14ac:dyDescent="0.2">
      <c r="A45" s="156"/>
      <c r="B45" s="153"/>
      <c r="C45" s="72" t="s">
        <v>5</v>
      </c>
      <c r="D45" s="73" t="s">
        <v>109</v>
      </c>
      <c r="E45" s="100"/>
      <c r="F45" s="74" t="s">
        <v>6</v>
      </c>
      <c r="G45" s="74"/>
      <c r="H45" s="74" t="s">
        <v>113</v>
      </c>
      <c r="I45" s="74"/>
      <c r="J45" s="74" t="s">
        <v>117</v>
      </c>
      <c r="K45" s="139"/>
      <c r="L45" s="12"/>
      <c r="M45" s="12"/>
      <c r="N45" s="12"/>
      <c r="O45" s="12"/>
    </row>
    <row r="46" spans="1:15" s="11" customFormat="1" ht="58.5" customHeight="1" x14ac:dyDescent="0.2">
      <c r="A46" s="156"/>
      <c r="B46" s="152" t="s">
        <v>97</v>
      </c>
      <c r="C46" s="68" t="s">
        <v>108</v>
      </c>
      <c r="D46" s="71" t="s">
        <v>60</v>
      </c>
      <c r="E46" s="99"/>
      <c r="F46" s="70" t="s">
        <v>6</v>
      </c>
      <c r="G46" s="70"/>
      <c r="H46" s="70" t="s">
        <v>114</v>
      </c>
      <c r="I46" s="70"/>
      <c r="J46" s="70" t="s">
        <v>123</v>
      </c>
      <c r="K46" s="139"/>
      <c r="L46" s="12"/>
      <c r="M46" s="12"/>
      <c r="N46" s="12"/>
      <c r="O46" s="12"/>
    </row>
    <row r="47" spans="1:15" s="11" customFormat="1" ht="58.5" customHeight="1" x14ac:dyDescent="0.2">
      <c r="A47" s="156"/>
      <c r="B47" s="153"/>
      <c r="C47" s="72" t="s">
        <v>58</v>
      </c>
      <c r="D47" s="73" t="s">
        <v>61</v>
      </c>
      <c r="E47" s="100"/>
      <c r="F47" s="74" t="s">
        <v>6</v>
      </c>
      <c r="G47" s="74"/>
      <c r="H47" s="74" t="s">
        <v>119</v>
      </c>
      <c r="I47" s="74"/>
      <c r="J47" s="74" t="s">
        <v>116</v>
      </c>
      <c r="K47" s="139"/>
      <c r="L47" s="12"/>
      <c r="M47" s="12"/>
      <c r="N47" s="12"/>
      <c r="O47" s="12"/>
    </row>
    <row r="48" spans="1:15" s="11" customFormat="1" ht="66.75" customHeight="1" x14ac:dyDescent="0.2">
      <c r="A48" s="125"/>
      <c r="B48" s="154" t="s">
        <v>268</v>
      </c>
      <c r="C48" s="68" t="s">
        <v>108</v>
      </c>
      <c r="D48" s="71" t="s">
        <v>60</v>
      </c>
      <c r="E48" s="99"/>
      <c r="F48" s="70" t="s">
        <v>6</v>
      </c>
      <c r="G48" s="70"/>
      <c r="H48" s="70" t="s">
        <v>114</v>
      </c>
      <c r="I48" s="70"/>
      <c r="J48" s="70" t="s">
        <v>123</v>
      </c>
      <c r="K48" s="139"/>
      <c r="L48" s="12"/>
      <c r="M48" s="12"/>
      <c r="N48" s="12"/>
      <c r="O48" s="12"/>
    </row>
    <row r="49" spans="1:15" s="11" customFormat="1" ht="66.75" customHeight="1" x14ac:dyDescent="0.2">
      <c r="A49" s="125"/>
      <c r="B49" s="155"/>
      <c r="C49" s="72" t="s">
        <v>58</v>
      </c>
      <c r="D49" s="73" t="s">
        <v>61</v>
      </c>
      <c r="E49" s="100"/>
      <c r="F49" s="74" t="s">
        <v>6</v>
      </c>
      <c r="G49" s="74"/>
      <c r="H49" s="74" t="s">
        <v>119</v>
      </c>
      <c r="I49" s="74"/>
      <c r="J49" s="74" t="s">
        <v>116</v>
      </c>
      <c r="K49" s="139"/>
      <c r="L49" s="12"/>
      <c r="M49" s="12"/>
      <c r="N49" s="12"/>
      <c r="O49" s="12"/>
    </row>
    <row r="50" spans="1:15" s="11" customFormat="1" ht="60.75" customHeight="1" x14ac:dyDescent="0.2">
      <c r="A50" s="125"/>
      <c r="B50" s="152" t="s">
        <v>294</v>
      </c>
      <c r="C50" s="68" t="s">
        <v>108</v>
      </c>
      <c r="D50" s="71" t="s">
        <v>60</v>
      </c>
      <c r="E50" s="99"/>
      <c r="F50" s="70" t="s">
        <v>6</v>
      </c>
      <c r="G50" s="70"/>
      <c r="H50" s="70" t="s">
        <v>114</v>
      </c>
      <c r="I50" s="70"/>
      <c r="J50" s="70" t="s">
        <v>118</v>
      </c>
      <c r="K50" s="139"/>
      <c r="L50" s="12"/>
      <c r="M50" s="12"/>
      <c r="N50" s="12"/>
      <c r="O50" s="12"/>
    </row>
    <row r="51" spans="1:15" s="11" customFormat="1" ht="60.75" customHeight="1" x14ac:dyDescent="0.2">
      <c r="A51" s="125"/>
      <c r="B51" s="153"/>
      <c r="C51" s="72" t="s">
        <v>58</v>
      </c>
      <c r="D51" s="73" t="s">
        <v>61</v>
      </c>
      <c r="E51" s="100"/>
      <c r="F51" s="74" t="s">
        <v>6</v>
      </c>
      <c r="G51" s="74"/>
      <c r="H51" s="74" t="s">
        <v>113</v>
      </c>
      <c r="I51" s="74"/>
      <c r="J51" s="74" t="s">
        <v>116</v>
      </c>
      <c r="K51" s="139"/>
      <c r="L51" s="12"/>
      <c r="M51" s="12"/>
      <c r="N51" s="12"/>
      <c r="O51" s="12"/>
    </row>
    <row r="52" spans="1:15" s="11" customFormat="1" ht="60.75" customHeight="1" x14ac:dyDescent="0.2">
      <c r="A52" s="125"/>
      <c r="B52" s="152" t="s">
        <v>269</v>
      </c>
      <c r="C52" s="68" t="s">
        <v>108</v>
      </c>
      <c r="D52" s="71" t="s">
        <v>60</v>
      </c>
      <c r="E52" s="99"/>
      <c r="F52" s="70" t="s">
        <v>6</v>
      </c>
      <c r="G52" s="70"/>
      <c r="H52" s="70" t="s">
        <v>114</v>
      </c>
      <c r="I52" s="70"/>
      <c r="J52" s="70" t="s">
        <v>123</v>
      </c>
      <c r="K52" s="139"/>
      <c r="L52" s="12"/>
      <c r="M52" s="12"/>
      <c r="N52" s="12"/>
      <c r="O52" s="12"/>
    </row>
    <row r="53" spans="1:15" s="11" customFormat="1" ht="60.75" customHeight="1" x14ac:dyDescent="0.2">
      <c r="A53" s="125"/>
      <c r="B53" s="153"/>
      <c r="C53" s="72" t="s">
        <v>58</v>
      </c>
      <c r="D53" s="73" t="s">
        <v>61</v>
      </c>
      <c r="E53" s="100"/>
      <c r="F53" s="74" t="s">
        <v>6</v>
      </c>
      <c r="G53" s="74"/>
      <c r="H53" s="74" t="s">
        <v>119</v>
      </c>
      <c r="I53" s="74"/>
      <c r="J53" s="74" t="s">
        <v>116</v>
      </c>
      <c r="K53" s="139"/>
      <c r="L53" s="12"/>
      <c r="M53" s="12"/>
      <c r="N53" s="12"/>
      <c r="O53" s="12"/>
    </row>
    <row r="54" spans="1:15" s="11" customFormat="1" ht="60.75" customHeight="1" x14ac:dyDescent="0.2">
      <c r="A54" s="125"/>
      <c r="B54" s="152" t="s">
        <v>98</v>
      </c>
      <c r="C54" s="68" t="s">
        <v>108</v>
      </c>
      <c r="D54" s="71" t="s">
        <v>60</v>
      </c>
      <c r="E54" s="99"/>
      <c r="F54" s="70" t="s">
        <v>6</v>
      </c>
      <c r="G54" s="70"/>
      <c r="H54" s="70" t="s">
        <v>114</v>
      </c>
      <c r="I54" s="70"/>
      <c r="J54" s="70" t="s">
        <v>124</v>
      </c>
      <c r="K54" s="139"/>
      <c r="L54" s="12"/>
      <c r="M54" s="12"/>
      <c r="N54" s="12"/>
      <c r="O54" s="12"/>
    </row>
    <row r="55" spans="1:15" s="11" customFormat="1" ht="60.75" customHeight="1" x14ac:dyDescent="0.2">
      <c r="A55" s="125"/>
      <c r="B55" s="153"/>
      <c r="C55" s="72" t="s">
        <v>58</v>
      </c>
      <c r="D55" s="73" t="s">
        <v>61</v>
      </c>
      <c r="E55" s="100"/>
      <c r="F55" s="74" t="s">
        <v>6</v>
      </c>
      <c r="G55" s="74"/>
      <c r="H55" s="74" t="s">
        <v>119</v>
      </c>
      <c r="I55" s="74"/>
      <c r="J55" s="74" t="s">
        <v>116</v>
      </c>
      <c r="K55" s="139"/>
      <c r="L55" s="12"/>
      <c r="M55" s="12"/>
      <c r="N55" s="12"/>
      <c r="O55" s="12"/>
    </row>
    <row r="56" spans="1:15" s="11" customFormat="1" ht="60.75" customHeight="1" x14ac:dyDescent="0.2">
      <c r="A56" s="160"/>
      <c r="B56" s="152" t="s">
        <v>295</v>
      </c>
      <c r="C56" s="68" t="s">
        <v>108</v>
      </c>
      <c r="D56" s="71" t="s">
        <v>60</v>
      </c>
      <c r="E56" s="99"/>
      <c r="F56" s="70" t="s">
        <v>6</v>
      </c>
      <c r="G56" s="70"/>
      <c r="H56" s="70" t="s">
        <v>114</v>
      </c>
      <c r="I56" s="70"/>
      <c r="J56" s="70" t="s">
        <v>118</v>
      </c>
      <c r="K56" s="139"/>
      <c r="L56" s="12"/>
      <c r="M56" s="12"/>
      <c r="N56" s="12"/>
      <c r="O56" s="12"/>
    </row>
    <row r="57" spans="1:15" s="11" customFormat="1" ht="60.75" customHeight="1" x14ac:dyDescent="0.2">
      <c r="A57" s="160"/>
      <c r="B57" s="153"/>
      <c r="C57" s="72" t="s">
        <v>58</v>
      </c>
      <c r="D57" s="73" t="s">
        <v>61</v>
      </c>
      <c r="E57" s="100"/>
      <c r="F57" s="74" t="s">
        <v>6</v>
      </c>
      <c r="G57" s="74"/>
      <c r="H57" s="74" t="s">
        <v>119</v>
      </c>
      <c r="I57" s="74"/>
      <c r="J57" s="74" t="s">
        <v>116</v>
      </c>
      <c r="K57" s="139"/>
      <c r="L57" s="12"/>
      <c r="M57" s="12"/>
      <c r="N57" s="12"/>
      <c r="O57" s="12"/>
    </row>
    <row r="58" spans="1:15" s="11" customFormat="1" ht="60.75" customHeight="1" x14ac:dyDescent="0.2">
      <c r="A58" s="125"/>
      <c r="B58" s="152" t="s">
        <v>282</v>
      </c>
      <c r="C58" s="68" t="s">
        <v>108</v>
      </c>
      <c r="D58" s="71" t="s">
        <v>60</v>
      </c>
      <c r="E58" s="99"/>
      <c r="F58" s="70" t="s">
        <v>6</v>
      </c>
      <c r="G58" s="70"/>
      <c r="H58" s="70" t="s">
        <v>114</v>
      </c>
      <c r="I58" s="70"/>
      <c r="J58" s="70" t="s">
        <v>123</v>
      </c>
      <c r="K58" s="139"/>
      <c r="L58" s="12"/>
      <c r="M58" s="12"/>
      <c r="N58" s="12"/>
      <c r="O58" s="12"/>
    </row>
    <row r="59" spans="1:15" s="11" customFormat="1" ht="60.75" customHeight="1" x14ac:dyDescent="0.2">
      <c r="A59" s="125"/>
      <c r="B59" s="153"/>
      <c r="C59" s="72" t="s">
        <v>58</v>
      </c>
      <c r="D59" s="73" t="s">
        <v>61</v>
      </c>
      <c r="E59" s="100"/>
      <c r="F59" s="74" t="s">
        <v>6</v>
      </c>
      <c r="G59" s="74"/>
      <c r="H59" s="74" t="s">
        <v>119</v>
      </c>
      <c r="I59" s="74"/>
      <c r="J59" s="74" t="s">
        <v>116</v>
      </c>
      <c r="K59" s="139"/>
      <c r="L59" s="12"/>
      <c r="M59" s="12"/>
      <c r="N59" s="12"/>
      <c r="O59" s="12"/>
    </row>
    <row r="60" spans="1:15" s="11" customFormat="1" ht="60.75" customHeight="1" x14ac:dyDescent="0.2">
      <c r="A60" s="125"/>
      <c r="B60" s="152" t="s">
        <v>99</v>
      </c>
      <c r="C60" s="68" t="s">
        <v>108</v>
      </c>
      <c r="D60" s="71" t="s">
        <v>60</v>
      </c>
      <c r="E60" s="99"/>
      <c r="F60" s="70" t="s">
        <v>6</v>
      </c>
      <c r="G60" s="70"/>
      <c r="H60" s="70" t="s">
        <v>114</v>
      </c>
      <c r="I60" s="70"/>
      <c r="J60" s="70" t="s">
        <v>123</v>
      </c>
      <c r="K60" s="139"/>
      <c r="L60" s="12"/>
      <c r="M60" s="12"/>
      <c r="N60" s="12"/>
      <c r="O60" s="12"/>
    </row>
    <row r="61" spans="1:15" s="11" customFormat="1" ht="60.75" customHeight="1" x14ac:dyDescent="0.2">
      <c r="A61" s="125"/>
      <c r="B61" s="153"/>
      <c r="C61" s="72" t="s">
        <v>58</v>
      </c>
      <c r="D61" s="73" t="s">
        <v>61</v>
      </c>
      <c r="E61" s="100"/>
      <c r="F61" s="74" t="s">
        <v>6</v>
      </c>
      <c r="G61" s="74"/>
      <c r="H61" s="74" t="s">
        <v>119</v>
      </c>
      <c r="I61" s="74"/>
      <c r="J61" s="74" t="s">
        <v>116</v>
      </c>
      <c r="K61" s="139"/>
      <c r="L61" s="12"/>
      <c r="M61" s="12"/>
      <c r="N61" s="12"/>
      <c r="O61" s="12"/>
    </row>
    <row r="62" spans="1:15" s="11" customFormat="1" ht="60.75" customHeight="1" x14ac:dyDescent="0.2">
      <c r="A62" s="125"/>
      <c r="B62" s="152" t="s">
        <v>270</v>
      </c>
      <c r="C62" s="68" t="s">
        <v>108</v>
      </c>
      <c r="D62" s="71" t="s">
        <v>60</v>
      </c>
      <c r="E62" s="99"/>
      <c r="F62" s="70" t="s">
        <v>6</v>
      </c>
      <c r="G62" s="70"/>
      <c r="H62" s="70" t="s">
        <v>114</v>
      </c>
      <c r="I62" s="70"/>
      <c r="J62" s="70" t="s">
        <v>123</v>
      </c>
      <c r="K62" s="139"/>
      <c r="L62" s="12"/>
      <c r="M62" s="12"/>
      <c r="N62" s="12"/>
      <c r="O62" s="12"/>
    </row>
    <row r="63" spans="1:15" s="11" customFormat="1" ht="60.75" customHeight="1" x14ac:dyDescent="0.2">
      <c r="A63" s="125"/>
      <c r="B63" s="153"/>
      <c r="C63" s="72" t="s">
        <v>58</v>
      </c>
      <c r="D63" s="73" t="s">
        <v>61</v>
      </c>
      <c r="E63" s="100"/>
      <c r="F63" s="74" t="s">
        <v>6</v>
      </c>
      <c r="G63" s="74"/>
      <c r="H63" s="74" t="s">
        <v>119</v>
      </c>
      <c r="I63" s="74"/>
      <c r="J63" s="74" t="s">
        <v>116</v>
      </c>
      <c r="K63" s="139"/>
      <c r="L63" s="12"/>
      <c r="M63" s="12"/>
      <c r="N63" s="12"/>
      <c r="O63" s="12"/>
    </row>
    <row r="64" spans="1:15" s="11" customFormat="1" ht="78" customHeight="1" x14ac:dyDescent="0.2">
      <c r="A64" s="160" t="s">
        <v>296</v>
      </c>
      <c r="B64" s="154" t="s">
        <v>283</v>
      </c>
      <c r="C64" s="68" t="s">
        <v>108</v>
      </c>
      <c r="D64" s="71" t="s">
        <v>60</v>
      </c>
      <c r="E64" s="99"/>
      <c r="F64" s="70" t="s">
        <v>6</v>
      </c>
      <c r="G64" s="70"/>
      <c r="H64" s="70" t="s">
        <v>114</v>
      </c>
      <c r="I64" s="70"/>
      <c r="J64" s="70" t="s">
        <v>123</v>
      </c>
      <c r="K64" s="139"/>
      <c r="L64" s="12"/>
      <c r="M64" s="12"/>
      <c r="N64" s="12"/>
      <c r="O64" s="12"/>
    </row>
    <row r="65" spans="1:15" s="11" customFormat="1" ht="83.25" customHeight="1" x14ac:dyDescent="0.2">
      <c r="A65" s="160"/>
      <c r="B65" s="155"/>
      <c r="C65" s="72" t="s">
        <v>58</v>
      </c>
      <c r="D65" s="73" t="s">
        <v>61</v>
      </c>
      <c r="E65" s="100"/>
      <c r="F65" s="74" t="s">
        <v>6</v>
      </c>
      <c r="G65" s="74"/>
      <c r="H65" s="74" t="s">
        <v>119</v>
      </c>
      <c r="I65" s="74"/>
      <c r="J65" s="74" t="s">
        <v>116</v>
      </c>
      <c r="K65" s="139"/>
      <c r="L65" s="12"/>
      <c r="M65" s="12"/>
      <c r="N65" s="12"/>
      <c r="O65" s="12"/>
    </row>
    <row r="66" spans="1:15" ht="60.75" customHeight="1" x14ac:dyDescent="0.15">
      <c r="A66" s="76" t="s">
        <v>62</v>
      </c>
      <c r="B66" s="77" t="s">
        <v>65</v>
      </c>
      <c r="C66" s="172"/>
      <c r="D66" s="173"/>
      <c r="E66" s="78"/>
      <c r="F66" s="79"/>
      <c r="G66" s="80"/>
      <c r="H66" s="80"/>
      <c r="I66" s="80"/>
      <c r="J66" s="81"/>
    </row>
    <row r="67" spans="1:15" s="148" customFormat="1" ht="46.35" customHeight="1" x14ac:dyDescent="0.15">
      <c r="A67" s="106" t="s">
        <v>53</v>
      </c>
      <c r="B67" s="142" t="s">
        <v>54</v>
      </c>
      <c r="C67" s="142" t="s">
        <v>56</v>
      </c>
      <c r="D67" s="143" t="s">
        <v>280</v>
      </c>
      <c r="E67" s="149" t="s">
        <v>51</v>
      </c>
      <c r="F67" s="145" t="s">
        <v>49</v>
      </c>
      <c r="G67" s="145" t="s">
        <v>63</v>
      </c>
      <c r="H67" s="145" t="s">
        <v>64</v>
      </c>
      <c r="I67" s="145" t="s">
        <v>45</v>
      </c>
      <c r="J67" s="145" t="s">
        <v>43</v>
      </c>
      <c r="K67" s="146"/>
      <c r="L67" s="147"/>
      <c r="M67" s="147"/>
      <c r="N67" s="147"/>
      <c r="O67" s="147"/>
    </row>
    <row r="68" spans="1:15" s="13" customFormat="1" ht="127.5" customHeight="1" x14ac:dyDescent="0.15">
      <c r="A68" s="87" t="s">
        <v>41</v>
      </c>
      <c r="B68" s="152" t="s">
        <v>271</v>
      </c>
      <c r="C68" s="88" t="s">
        <v>7</v>
      </c>
      <c r="D68" s="83" t="s">
        <v>110</v>
      </c>
      <c r="E68" s="102"/>
      <c r="F68" s="84" t="s">
        <v>6</v>
      </c>
      <c r="G68" s="84"/>
      <c r="H68" s="84" t="s">
        <v>121</v>
      </c>
      <c r="I68" s="84"/>
      <c r="J68" s="84" t="s">
        <v>122</v>
      </c>
      <c r="K68" s="135"/>
    </row>
    <row r="69" spans="1:15" s="13" customFormat="1" ht="127.5" customHeight="1" x14ac:dyDescent="0.15">
      <c r="A69" s="125"/>
      <c r="B69" s="159"/>
      <c r="C69" s="89" t="s">
        <v>4</v>
      </c>
      <c r="D69" s="69" t="s">
        <v>59</v>
      </c>
      <c r="E69" s="98"/>
      <c r="F69" s="70" t="s">
        <v>6</v>
      </c>
      <c r="G69" s="70"/>
      <c r="H69" s="70" t="s">
        <v>112</v>
      </c>
      <c r="I69" s="70"/>
      <c r="J69" s="70" t="s">
        <v>115</v>
      </c>
      <c r="K69" s="135"/>
    </row>
    <row r="70" spans="1:15" s="13" customFormat="1" ht="127.5" customHeight="1" x14ac:dyDescent="0.15">
      <c r="A70" s="125"/>
      <c r="B70" s="153"/>
      <c r="C70" s="90" t="s">
        <v>5</v>
      </c>
      <c r="D70" s="73" t="s">
        <v>109</v>
      </c>
      <c r="E70" s="99"/>
      <c r="F70" s="91" t="s">
        <v>6</v>
      </c>
      <c r="G70" s="91"/>
      <c r="H70" s="74" t="s">
        <v>113</v>
      </c>
      <c r="I70" s="74"/>
      <c r="J70" s="74" t="s">
        <v>117</v>
      </c>
      <c r="K70" s="135"/>
    </row>
    <row r="71" spans="1:15" s="13" customFormat="1" ht="56.25" customHeight="1" x14ac:dyDescent="0.15">
      <c r="A71" s="125"/>
      <c r="B71" s="152" t="s">
        <v>95</v>
      </c>
      <c r="C71" s="68" t="s">
        <v>108</v>
      </c>
      <c r="D71" s="128" t="s">
        <v>60</v>
      </c>
      <c r="E71" s="101"/>
      <c r="F71" s="85" t="s">
        <v>6</v>
      </c>
      <c r="G71" s="85"/>
      <c r="H71" s="96" t="s">
        <v>114</v>
      </c>
      <c r="I71" s="96"/>
      <c r="J71" s="96" t="s">
        <v>123</v>
      </c>
      <c r="K71" s="135"/>
    </row>
    <row r="72" spans="1:15" s="13" customFormat="1" ht="56.25" customHeight="1" x14ac:dyDescent="0.15">
      <c r="A72" s="125"/>
      <c r="B72" s="153"/>
      <c r="C72" s="72" t="s">
        <v>58</v>
      </c>
      <c r="D72" s="73" t="s">
        <v>61</v>
      </c>
      <c r="E72" s="100"/>
      <c r="F72" s="74" t="s">
        <v>6</v>
      </c>
      <c r="G72" s="74"/>
      <c r="H72" s="74" t="s">
        <v>119</v>
      </c>
      <c r="I72" s="74"/>
      <c r="J72" s="74" t="s">
        <v>116</v>
      </c>
      <c r="K72" s="135"/>
    </row>
    <row r="73" spans="1:15" s="14" customFormat="1" ht="56.25" customHeight="1" x14ac:dyDescent="0.15">
      <c r="A73" s="125"/>
      <c r="B73" s="152" t="s">
        <v>272</v>
      </c>
      <c r="C73" s="68" t="s">
        <v>108</v>
      </c>
      <c r="D73" s="71" t="s">
        <v>60</v>
      </c>
      <c r="E73" s="101"/>
      <c r="F73" s="85" t="s">
        <v>6</v>
      </c>
      <c r="G73" s="85"/>
      <c r="H73" s="70" t="s">
        <v>114</v>
      </c>
      <c r="I73" s="70"/>
      <c r="J73" s="70" t="s">
        <v>118</v>
      </c>
      <c r="K73" s="135"/>
    </row>
    <row r="74" spans="1:15" s="14" customFormat="1" ht="56.25" customHeight="1" x14ac:dyDescent="0.15">
      <c r="A74" s="125"/>
      <c r="B74" s="153"/>
      <c r="C74" s="72" t="s">
        <v>58</v>
      </c>
      <c r="D74" s="73" t="s">
        <v>61</v>
      </c>
      <c r="E74" s="100"/>
      <c r="F74" s="74" t="s">
        <v>6</v>
      </c>
      <c r="G74" s="74"/>
      <c r="H74" s="74" t="s">
        <v>119</v>
      </c>
      <c r="I74" s="74"/>
      <c r="J74" s="74" t="s">
        <v>116</v>
      </c>
      <c r="K74" s="135"/>
    </row>
    <row r="75" spans="1:15" s="14" customFormat="1" ht="56.25" customHeight="1" x14ac:dyDescent="0.15">
      <c r="A75" s="125"/>
      <c r="B75" s="152" t="s">
        <v>100</v>
      </c>
      <c r="C75" s="68" t="s">
        <v>108</v>
      </c>
      <c r="D75" s="71" t="s">
        <v>60</v>
      </c>
      <c r="E75" s="101"/>
      <c r="F75" s="85" t="s">
        <v>6</v>
      </c>
      <c r="G75" s="85"/>
      <c r="H75" s="70" t="s">
        <v>114</v>
      </c>
      <c r="I75" s="70"/>
      <c r="J75" s="70" t="s">
        <v>118</v>
      </c>
      <c r="K75" s="135"/>
    </row>
    <row r="76" spans="1:15" s="14" customFormat="1" ht="56.25" customHeight="1" x14ac:dyDescent="0.15">
      <c r="A76" s="125"/>
      <c r="B76" s="153"/>
      <c r="C76" s="72" t="s">
        <v>58</v>
      </c>
      <c r="D76" s="73" t="s">
        <v>61</v>
      </c>
      <c r="E76" s="100"/>
      <c r="F76" s="74" t="s">
        <v>6</v>
      </c>
      <c r="G76" s="74"/>
      <c r="H76" s="74" t="s">
        <v>113</v>
      </c>
      <c r="I76" s="74"/>
      <c r="J76" s="74" t="s">
        <v>116</v>
      </c>
      <c r="K76" s="135"/>
    </row>
    <row r="77" spans="1:15" s="14" customFormat="1" ht="56.25" customHeight="1" x14ac:dyDescent="0.15">
      <c r="A77" s="125"/>
      <c r="B77" s="152" t="s">
        <v>297</v>
      </c>
      <c r="C77" s="68" t="s">
        <v>108</v>
      </c>
      <c r="D77" s="71" t="s">
        <v>60</v>
      </c>
      <c r="E77" s="101"/>
      <c r="F77" s="85" t="s">
        <v>6</v>
      </c>
      <c r="G77" s="85"/>
      <c r="H77" s="70" t="s">
        <v>114</v>
      </c>
      <c r="I77" s="70"/>
      <c r="J77" s="70" t="s">
        <v>118</v>
      </c>
      <c r="K77" s="135"/>
    </row>
    <row r="78" spans="1:15" s="14" customFormat="1" ht="56.25" customHeight="1" x14ac:dyDescent="0.15">
      <c r="A78" s="125"/>
      <c r="B78" s="153"/>
      <c r="C78" s="72" t="s">
        <v>58</v>
      </c>
      <c r="D78" s="73" t="s">
        <v>61</v>
      </c>
      <c r="E78" s="100"/>
      <c r="F78" s="74" t="s">
        <v>6</v>
      </c>
      <c r="G78" s="74"/>
      <c r="H78" s="74" t="s">
        <v>113</v>
      </c>
      <c r="I78" s="74"/>
      <c r="J78" s="74" t="s">
        <v>116</v>
      </c>
      <c r="K78" s="135"/>
    </row>
    <row r="79" spans="1:15" s="14" customFormat="1" ht="56.25" customHeight="1" x14ac:dyDescent="0.15">
      <c r="A79" s="125"/>
      <c r="B79" s="152" t="s">
        <v>273</v>
      </c>
      <c r="C79" s="68" t="s">
        <v>108</v>
      </c>
      <c r="D79" s="71" t="s">
        <v>60</v>
      </c>
      <c r="E79" s="101"/>
      <c r="F79" s="85" t="s">
        <v>6</v>
      </c>
      <c r="G79" s="85"/>
      <c r="H79" s="70" t="s">
        <v>114</v>
      </c>
      <c r="I79" s="70"/>
      <c r="J79" s="70" t="s">
        <v>118</v>
      </c>
      <c r="K79" s="135"/>
    </row>
    <row r="80" spans="1:15" s="14" customFormat="1" ht="56.25" customHeight="1" x14ac:dyDescent="0.15">
      <c r="A80" s="125"/>
      <c r="B80" s="153"/>
      <c r="C80" s="72" t="s">
        <v>58</v>
      </c>
      <c r="D80" s="73" t="s">
        <v>61</v>
      </c>
      <c r="E80" s="100"/>
      <c r="F80" s="74" t="s">
        <v>6</v>
      </c>
      <c r="G80" s="74"/>
      <c r="H80" s="74" t="s">
        <v>119</v>
      </c>
      <c r="I80" s="74"/>
      <c r="J80" s="74" t="s">
        <v>116</v>
      </c>
      <c r="K80" s="135"/>
    </row>
    <row r="81" spans="1:15" s="14" customFormat="1" ht="56.25" customHeight="1" x14ac:dyDescent="0.15">
      <c r="A81" s="125"/>
      <c r="B81" s="169" t="s">
        <v>284</v>
      </c>
      <c r="C81" s="68" t="s">
        <v>108</v>
      </c>
      <c r="D81" s="71" t="s">
        <v>60</v>
      </c>
      <c r="E81" s="101"/>
      <c r="F81" s="85" t="s">
        <v>6</v>
      </c>
      <c r="G81" s="85"/>
      <c r="H81" s="70" t="s">
        <v>114</v>
      </c>
      <c r="I81" s="70"/>
      <c r="J81" s="70" t="s">
        <v>118</v>
      </c>
      <c r="K81" s="135"/>
    </row>
    <row r="82" spans="1:15" s="14" customFormat="1" ht="56.25" customHeight="1" x14ac:dyDescent="0.15">
      <c r="A82" s="125"/>
      <c r="B82" s="170"/>
      <c r="C82" s="72" t="s">
        <v>58</v>
      </c>
      <c r="D82" s="73" t="s">
        <v>61</v>
      </c>
      <c r="E82" s="100"/>
      <c r="F82" s="74" t="s">
        <v>6</v>
      </c>
      <c r="G82" s="74"/>
      <c r="H82" s="74" t="s">
        <v>119</v>
      </c>
      <c r="I82" s="74"/>
      <c r="J82" s="74" t="s">
        <v>116</v>
      </c>
      <c r="K82" s="135"/>
    </row>
    <row r="83" spans="1:15" ht="58.5" customHeight="1" x14ac:dyDescent="0.15">
      <c r="A83" s="76" t="s">
        <v>62</v>
      </c>
      <c r="B83" s="77" t="s">
        <v>65</v>
      </c>
      <c r="C83" s="172"/>
      <c r="D83" s="173"/>
      <c r="E83" s="78"/>
      <c r="F83" s="79"/>
      <c r="G83" s="80"/>
      <c r="H83" s="80"/>
      <c r="I83" s="80"/>
      <c r="J83" s="81"/>
    </row>
    <row r="84" spans="1:15" s="148" customFormat="1" ht="46.35" customHeight="1" x14ac:dyDescent="0.15">
      <c r="A84" s="106" t="s">
        <v>53</v>
      </c>
      <c r="B84" s="142" t="s">
        <v>54</v>
      </c>
      <c r="C84" s="142" t="s">
        <v>56</v>
      </c>
      <c r="D84" s="143" t="s">
        <v>280</v>
      </c>
      <c r="E84" s="144" t="s">
        <v>51</v>
      </c>
      <c r="F84" s="145" t="s">
        <v>49</v>
      </c>
      <c r="G84" s="145" t="s">
        <v>63</v>
      </c>
      <c r="H84" s="145" t="s">
        <v>64</v>
      </c>
      <c r="I84" s="145" t="s">
        <v>45</v>
      </c>
      <c r="J84" s="145" t="s">
        <v>43</v>
      </c>
      <c r="K84" s="146"/>
      <c r="L84" s="147"/>
      <c r="M84" s="147"/>
      <c r="N84" s="147"/>
      <c r="O84" s="147"/>
    </row>
    <row r="85" spans="1:15" s="11" customFormat="1" ht="90" customHeight="1" x14ac:dyDescent="0.2">
      <c r="A85" s="87" t="s">
        <v>217</v>
      </c>
      <c r="B85" s="166" t="s">
        <v>298</v>
      </c>
      <c r="C85" s="92" t="s">
        <v>7</v>
      </c>
      <c r="D85" s="83" t="s">
        <v>111</v>
      </c>
      <c r="E85" s="101"/>
      <c r="F85" s="84" t="s">
        <v>6</v>
      </c>
      <c r="G85" s="84"/>
      <c r="H85" s="84" t="s">
        <v>121</v>
      </c>
      <c r="I85" s="84"/>
      <c r="J85" s="84" t="s">
        <v>122</v>
      </c>
      <c r="K85" s="138"/>
    </row>
    <row r="86" spans="1:15" s="11" customFormat="1" ht="90" customHeight="1" x14ac:dyDescent="0.2">
      <c r="A86" s="126"/>
      <c r="B86" s="167"/>
      <c r="C86" s="68" t="s">
        <v>4</v>
      </c>
      <c r="D86" s="69" t="s">
        <v>59</v>
      </c>
      <c r="E86" s="98"/>
      <c r="F86" s="70" t="s">
        <v>6</v>
      </c>
      <c r="G86" s="70"/>
      <c r="H86" s="70" t="s">
        <v>112</v>
      </c>
      <c r="I86" s="70"/>
      <c r="J86" s="70" t="s">
        <v>115</v>
      </c>
      <c r="K86" s="138"/>
    </row>
    <row r="87" spans="1:15" s="11" customFormat="1" ht="90" customHeight="1" x14ac:dyDescent="0.2">
      <c r="A87" s="126"/>
      <c r="B87" s="168"/>
      <c r="C87" s="72" t="s">
        <v>5</v>
      </c>
      <c r="D87" s="73" t="s">
        <v>109</v>
      </c>
      <c r="E87" s="99"/>
      <c r="F87" s="91" t="s">
        <v>6</v>
      </c>
      <c r="G87" s="91"/>
      <c r="H87" s="91" t="s">
        <v>113</v>
      </c>
      <c r="I87" s="91"/>
      <c r="J87" s="91" t="s">
        <v>117</v>
      </c>
      <c r="K87" s="138"/>
    </row>
    <row r="88" spans="1:15" s="11" customFormat="1" ht="68.25" customHeight="1" x14ac:dyDescent="0.2">
      <c r="A88" s="93"/>
      <c r="B88" s="154" t="s">
        <v>101</v>
      </c>
      <c r="C88" s="92" t="s">
        <v>108</v>
      </c>
      <c r="D88" s="128" t="s">
        <v>60</v>
      </c>
      <c r="E88" s="101"/>
      <c r="F88" s="85" t="s">
        <v>6</v>
      </c>
      <c r="G88" s="85"/>
      <c r="H88" s="70" t="s">
        <v>114</v>
      </c>
      <c r="I88" s="70"/>
      <c r="J88" s="70" t="s">
        <v>123</v>
      </c>
      <c r="K88" s="138"/>
    </row>
    <row r="89" spans="1:15" s="11" customFormat="1" ht="68.25" customHeight="1" x14ac:dyDescent="0.2">
      <c r="A89" s="93"/>
      <c r="B89" s="155"/>
      <c r="C89" s="72" t="s">
        <v>58</v>
      </c>
      <c r="D89" s="73" t="s">
        <v>61</v>
      </c>
      <c r="E89" s="100"/>
      <c r="F89" s="74" t="s">
        <v>6</v>
      </c>
      <c r="G89" s="74"/>
      <c r="H89" s="74" t="s">
        <v>119</v>
      </c>
      <c r="I89" s="74"/>
      <c r="J89" s="74" t="s">
        <v>116</v>
      </c>
      <c r="K89" s="138"/>
    </row>
    <row r="90" spans="1:15" s="11" customFormat="1" ht="60.75" customHeight="1" x14ac:dyDescent="0.2">
      <c r="A90" s="93"/>
      <c r="B90" s="154" t="s">
        <v>102</v>
      </c>
      <c r="C90" s="92" t="s">
        <v>108</v>
      </c>
      <c r="D90" s="128" t="s">
        <v>60</v>
      </c>
      <c r="E90" s="101"/>
      <c r="F90" s="85" t="s">
        <v>6</v>
      </c>
      <c r="G90" s="85"/>
      <c r="H90" s="70" t="s">
        <v>114</v>
      </c>
      <c r="I90" s="70"/>
      <c r="J90" s="70" t="s">
        <v>123</v>
      </c>
      <c r="K90" s="138"/>
    </row>
    <row r="91" spans="1:15" s="11" customFormat="1" ht="60.75" customHeight="1" x14ac:dyDescent="0.2">
      <c r="A91" s="93"/>
      <c r="B91" s="155"/>
      <c r="C91" s="72" t="s">
        <v>58</v>
      </c>
      <c r="D91" s="73" t="s">
        <v>61</v>
      </c>
      <c r="E91" s="100"/>
      <c r="F91" s="74" t="s">
        <v>6</v>
      </c>
      <c r="G91" s="74"/>
      <c r="H91" s="74" t="s">
        <v>113</v>
      </c>
      <c r="I91" s="74"/>
      <c r="J91" s="74" t="s">
        <v>116</v>
      </c>
      <c r="K91" s="138"/>
    </row>
    <row r="92" spans="1:15" s="11" customFormat="1" ht="60.75" customHeight="1" x14ac:dyDescent="0.2">
      <c r="A92" s="93"/>
      <c r="B92" s="152" t="s">
        <v>274</v>
      </c>
      <c r="C92" s="92" t="s">
        <v>108</v>
      </c>
      <c r="D92" s="128" t="s">
        <v>60</v>
      </c>
      <c r="E92" s="101"/>
      <c r="F92" s="85" t="s">
        <v>6</v>
      </c>
      <c r="G92" s="85"/>
      <c r="H92" s="70" t="s">
        <v>114</v>
      </c>
      <c r="I92" s="70"/>
      <c r="J92" s="70" t="s">
        <v>118</v>
      </c>
      <c r="K92" s="138"/>
    </row>
    <row r="93" spans="1:15" s="11" customFormat="1" ht="60.75" customHeight="1" x14ac:dyDescent="0.2">
      <c r="A93" s="93"/>
      <c r="B93" s="153"/>
      <c r="C93" s="72" t="s">
        <v>58</v>
      </c>
      <c r="D93" s="73" t="s">
        <v>61</v>
      </c>
      <c r="E93" s="100"/>
      <c r="F93" s="74" t="s">
        <v>6</v>
      </c>
      <c r="G93" s="74"/>
      <c r="H93" s="74" t="s">
        <v>119</v>
      </c>
      <c r="I93" s="74"/>
      <c r="J93" s="74" t="s">
        <v>116</v>
      </c>
      <c r="K93" s="138"/>
    </row>
    <row r="94" spans="1:15" s="11" customFormat="1" ht="60.75" customHeight="1" x14ac:dyDescent="0.2">
      <c r="A94" s="93"/>
      <c r="B94" s="154" t="s">
        <v>103</v>
      </c>
      <c r="C94" s="92" t="s">
        <v>108</v>
      </c>
      <c r="D94" s="128" t="s">
        <v>60</v>
      </c>
      <c r="E94" s="101"/>
      <c r="F94" s="85" t="s">
        <v>6</v>
      </c>
      <c r="G94" s="85"/>
      <c r="H94" s="70" t="s">
        <v>114</v>
      </c>
      <c r="I94" s="70"/>
      <c r="J94" s="70" t="s">
        <v>118</v>
      </c>
      <c r="K94" s="138"/>
    </row>
    <row r="95" spans="1:15" s="11" customFormat="1" ht="60.75" customHeight="1" x14ac:dyDescent="0.2">
      <c r="A95" s="93"/>
      <c r="B95" s="155"/>
      <c r="C95" s="72" t="s">
        <v>58</v>
      </c>
      <c r="D95" s="73" t="s">
        <v>61</v>
      </c>
      <c r="E95" s="100"/>
      <c r="F95" s="74" t="s">
        <v>6</v>
      </c>
      <c r="G95" s="74"/>
      <c r="H95" s="74" t="s">
        <v>119</v>
      </c>
      <c r="I95" s="74"/>
      <c r="J95" s="74" t="s">
        <v>116</v>
      </c>
      <c r="K95" s="138"/>
    </row>
    <row r="96" spans="1:15" s="11" customFormat="1" ht="60.75" customHeight="1" x14ac:dyDescent="0.2">
      <c r="A96" s="93"/>
      <c r="B96" s="154" t="s">
        <v>275</v>
      </c>
      <c r="C96" s="92" t="s">
        <v>108</v>
      </c>
      <c r="D96" s="128" t="s">
        <v>60</v>
      </c>
      <c r="E96" s="101"/>
      <c r="F96" s="85" t="s">
        <v>6</v>
      </c>
      <c r="G96" s="85"/>
      <c r="H96" s="70" t="s">
        <v>114</v>
      </c>
      <c r="I96" s="70"/>
      <c r="J96" s="70" t="s">
        <v>123</v>
      </c>
      <c r="K96" s="138"/>
    </row>
    <row r="97" spans="1:15" s="11" customFormat="1" ht="60.75" customHeight="1" x14ac:dyDescent="0.2">
      <c r="A97" s="93"/>
      <c r="B97" s="155"/>
      <c r="C97" s="72" t="s">
        <v>58</v>
      </c>
      <c r="D97" s="73" t="s">
        <v>61</v>
      </c>
      <c r="E97" s="100"/>
      <c r="F97" s="74" t="s">
        <v>6</v>
      </c>
      <c r="G97" s="74"/>
      <c r="H97" s="74" t="s">
        <v>119</v>
      </c>
      <c r="I97" s="74"/>
      <c r="J97" s="74" t="s">
        <v>116</v>
      </c>
      <c r="K97" s="138"/>
    </row>
    <row r="98" spans="1:15" s="10" customFormat="1" ht="60.75" customHeight="1" x14ac:dyDescent="0.15">
      <c r="A98" s="126"/>
      <c r="B98" s="152" t="s">
        <v>104</v>
      </c>
      <c r="C98" s="68" t="s">
        <v>5</v>
      </c>
      <c r="D98" s="69" t="s">
        <v>109</v>
      </c>
      <c r="E98" s="98"/>
      <c r="F98" s="70" t="s">
        <v>6</v>
      </c>
      <c r="G98" s="70"/>
      <c r="H98" s="70" t="s">
        <v>119</v>
      </c>
      <c r="I98" s="70"/>
      <c r="J98" s="70" t="s">
        <v>117</v>
      </c>
      <c r="K98" s="135"/>
    </row>
    <row r="99" spans="1:15" s="10" customFormat="1" ht="60.75" customHeight="1" x14ac:dyDescent="0.15">
      <c r="A99" s="126"/>
      <c r="B99" s="159"/>
      <c r="C99" s="92" t="s">
        <v>108</v>
      </c>
      <c r="D99" s="128" t="s">
        <v>60</v>
      </c>
      <c r="E99" s="99"/>
      <c r="F99" s="70" t="s">
        <v>6</v>
      </c>
      <c r="G99" s="70"/>
      <c r="H99" s="70" t="s">
        <v>114</v>
      </c>
      <c r="I99" s="70"/>
      <c r="J99" s="70" t="s">
        <v>123</v>
      </c>
      <c r="K99" s="135"/>
    </row>
    <row r="100" spans="1:15" s="10" customFormat="1" ht="60.75" customHeight="1" x14ac:dyDescent="0.15">
      <c r="A100" s="126"/>
      <c r="B100" s="153"/>
      <c r="C100" s="72" t="s">
        <v>58</v>
      </c>
      <c r="D100" s="73" t="s">
        <v>61</v>
      </c>
      <c r="E100" s="100"/>
      <c r="F100" s="74" t="s">
        <v>6</v>
      </c>
      <c r="G100" s="74"/>
      <c r="H100" s="74" t="s">
        <v>119</v>
      </c>
      <c r="I100" s="74"/>
      <c r="J100" s="74" t="s">
        <v>116</v>
      </c>
      <c r="K100" s="135"/>
    </row>
    <row r="101" spans="1:15" s="10" customFormat="1" ht="60.75" customHeight="1" x14ac:dyDescent="0.15">
      <c r="A101" s="126"/>
      <c r="B101" s="154" t="s">
        <v>42</v>
      </c>
      <c r="C101" s="92" t="s">
        <v>108</v>
      </c>
      <c r="D101" s="128" t="s">
        <v>60</v>
      </c>
      <c r="E101" s="99"/>
      <c r="F101" s="70" t="s">
        <v>6</v>
      </c>
      <c r="G101" s="70"/>
      <c r="H101" s="70" t="s">
        <v>114</v>
      </c>
      <c r="I101" s="70"/>
      <c r="J101" s="70" t="s">
        <v>123</v>
      </c>
      <c r="K101" s="135"/>
    </row>
    <row r="102" spans="1:15" s="10" customFormat="1" ht="60.75" customHeight="1" x14ac:dyDescent="0.15">
      <c r="A102" s="126"/>
      <c r="B102" s="155"/>
      <c r="C102" s="72" t="s">
        <v>58</v>
      </c>
      <c r="D102" s="73" t="s">
        <v>61</v>
      </c>
      <c r="E102" s="100"/>
      <c r="F102" s="74" t="s">
        <v>6</v>
      </c>
      <c r="G102" s="74"/>
      <c r="H102" s="74" t="s">
        <v>119</v>
      </c>
      <c r="I102" s="74"/>
      <c r="J102" s="74" t="s">
        <v>116</v>
      </c>
      <c r="K102" s="135"/>
    </row>
    <row r="103" spans="1:15" s="10" customFormat="1" ht="80.099999999999994" customHeight="1" x14ac:dyDescent="0.15">
      <c r="A103" s="126"/>
      <c r="B103" s="152" t="s">
        <v>299</v>
      </c>
      <c r="C103" s="92" t="s">
        <v>108</v>
      </c>
      <c r="D103" s="128" t="s">
        <v>60</v>
      </c>
      <c r="E103" s="99"/>
      <c r="F103" s="70" t="s">
        <v>6</v>
      </c>
      <c r="G103" s="70"/>
      <c r="H103" s="70" t="s">
        <v>114</v>
      </c>
      <c r="I103" s="70"/>
      <c r="J103" s="70" t="s">
        <v>123</v>
      </c>
      <c r="K103" s="135"/>
    </row>
    <row r="104" spans="1:15" s="10" customFormat="1" ht="80.099999999999994" customHeight="1" x14ac:dyDescent="0.15">
      <c r="A104" s="127"/>
      <c r="B104" s="153"/>
      <c r="C104" s="72" t="s">
        <v>58</v>
      </c>
      <c r="D104" s="73" t="s">
        <v>61</v>
      </c>
      <c r="E104" s="100"/>
      <c r="F104" s="74" t="s">
        <v>6</v>
      </c>
      <c r="G104" s="74"/>
      <c r="H104" s="74" t="s">
        <v>113</v>
      </c>
      <c r="I104" s="74"/>
      <c r="J104" s="74" t="s">
        <v>116</v>
      </c>
      <c r="K104" s="135"/>
    </row>
    <row r="105" spans="1:15" ht="60.75" customHeight="1" x14ac:dyDescent="0.15">
      <c r="A105" s="76" t="s">
        <v>62</v>
      </c>
      <c r="B105" s="77" t="s">
        <v>65</v>
      </c>
      <c r="C105" s="172"/>
      <c r="D105" s="173"/>
      <c r="E105" s="78"/>
      <c r="F105" s="79"/>
      <c r="G105" s="80"/>
      <c r="H105" s="80"/>
      <c r="I105" s="80"/>
      <c r="J105" s="81"/>
    </row>
    <row r="106" spans="1:15" s="148" customFormat="1" ht="45.75" customHeight="1" x14ac:dyDescent="0.15">
      <c r="A106" s="106" t="s">
        <v>53</v>
      </c>
      <c r="B106" s="142" t="s">
        <v>54</v>
      </c>
      <c r="C106" s="142" t="s">
        <v>56</v>
      </c>
      <c r="D106" s="143" t="s">
        <v>280</v>
      </c>
      <c r="E106" s="144" t="s">
        <v>51</v>
      </c>
      <c r="F106" s="145" t="s">
        <v>49</v>
      </c>
      <c r="G106" s="145" t="s">
        <v>63</v>
      </c>
      <c r="H106" s="145" t="s">
        <v>64</v>
      </c>
      <c r="I106" s="145" t="s">
        <v>45</v>
      </c>
      <c r="J106" s="145" t="s">
        <v>43</v>
      </c>
      <c r="K106" s="146"/>
      <c r="L106" s="147"/>
      <c r="M106" s="147"/>
      <c r="N106" s="147"/>
      <c r="O106" s="147"/>
    </row>
    <row r="107" spans="1:15" s="15" customFormat="1" ht="90" customHeight="1" x14ac:dyDescent="0.2">
      <c r="A107" s="94" t="s">
        <v>239</v>
      </c>
      <c r="B107" s="152" t="s">
        <v>285</v>
      </c>
      <c r="C107" s="82" t="s">
        <v>7</v>
      </c>
      <c r="D107" s="83" t="s">
        <v>111</v>
      </c>
      <c r="E107" s="101"/>
      <c r="F107" s="84" t="s">
        <v>6</v>
      </c>
      <c r="G107" s="84"/>
      <c r="H107" s="84" t="s">
        <v>121</v>
      </c>
      <c r="I107" s="84"/>
      <c r="J107" s="84" t="s">
        <v>122</v>
      </c>
      <c r="K107" s="140"/>
    </row>
    <row r="108" spans="1:15" s="15" customFormat="1" ht="90" customHeight="1" x14ac:dyDescent="0.2">
      <c r="A108" s="156" t="s">
        <v>9</v>
      </c>
      <c r="B108" s="159"/>
      <c r="C108" s="68" t="s">
        <v>4</v>
      </c>
      <c r="D108" s="69" t="s">
        <v>59</v>
      </c>
      <c r="E108" s="98"/>
      <c r="F108" s="70" t="s">
        <v>6</v>
      </c>
      <c r="G108" s="70"/>
      <c r="H108" s="70" t="s">
        <v>112</v>
      </c>
      <c r="I108" s="70"/>
      <c r="J108" s="70" t="s">
        <v>115</v>
      </c>
      <c r="K108" s="140"/>
    </row>
    <row r="109" spans="1:15" s="15" customFormat="1" ht="90" customHeight="1" x14ac:dyDescent="0.2">
      <c r="A109" s="157"/>
      <c r="B109" s="153"/>
      <c r="C109" s="72" t="s">
        <v>5</v>
      </c>
      <c r="D109" s="73" t="s">
        <v>109</v>
      </c>
      <c r="E109" s="100"/>
      <c r="F109" s="74" t="s">
        <v>6</v>
      </c>
      <c r="G109" s="74"/>
      <c r="H109" s="74" t="s">
        <v>119</v>
      </c>
      <c r="I109" s="74"/>
      <c r="J109" s="74" t="s">
        <v>117</v>
      </c>
      <c r="K109" s="140"/>
    </row>
    <row r="110" spans="1:15" s="15" customFormat="1" ht="69.95" customHeight="1" x14ac:dyDescent="0.2">
      <c r="A110" s="157"/>
      <c r="B110" s="152" t="s">
        <v>105</v>
      </c>
      <c r="C110" s="92" t="s">
        <v>108</v>
      </c>
      <c r="D110" s="128" t="s">
        <v>60</v>
      </c>
      <c r="E110" s="99"/>
      <c r="F110" s="70" t="s">
        <v>6</v>
      </c>
      <c r="G110" s="70"/>
      <c r="H110" s="70" t="s">
        <v>114</v>
      </c>
      <c r="I110" s="95"/>
      <c r="J110" s="70" t="s">
        <v>118</v>
      </c>
      <c r="K110" s="140"/>
    </row>
    <row r="111" spans="1:15" s="15" customFormat="1" ht="69.95" customHeight="1" x14ac:dyDescent="0.2">
      <c r="A111" s="157"/>
      <c r="B111" s="153"/>
      <c r="C111" s="72" t="s">
        <v>58</v>
      </c>
      <c r="D111" s="73" t="s">
        <v>61</v>
      </c>
      <c r="E111" s="100"/>
      <c r="F111" s="74" t="s">
        <v>6</v>
      </c>
      <c r="G111" s="74"/>
      <c r="H111" s="74" t="s">
        <v>119</v>
      </c>
      <c r="I111" s="74"/>
      <c r="J111" s="74" t="s">
        <v>116</v>
      </c>
      <c r="K111" s="140"/>
    </row>
    <row r="112" spans="1:15" s="15" customFormat="1" ht="69.95" customHeight="1" x14ac:dyDescent="0.2">
      <c r="A112" s="157"/>
      <c r="B112" s="152" t="s">
        <v>106</v>
      </c>
      <c r="C112" s="92" t="s">
        <v>108</v>
      </c>
      <c r="D112" s="128" t="s">
        <v>60</v>
      </c>
      <c r="E112" s="99"/>
      <c r="F112" s="70" t="s">
        <v>6</v>
      </c>
      <c r="G112" s="70"/>
      <c r="H112" s="70" t="s">
        <v>114</v>
      </c>
      <c r="I112" s="95"/>
      <c r="J112" s="70" t="s">
        <v>118</v>
      </c>
      <c r="K112" s="140"/>
    </row>
    <row r="113" spans="1:15" s="15" customFormat="1" ht="69.95" customHeight="1" x14ac:dyDescent="0.2">
      <c r="A113" s="158"/>
      <c r="B113" s="153"/>
      <c r="C113" s="72" t="s">
        <v>58</v>
      </c>
      <c r="D113" s="73" t="s">
        <v>61</v>
      </c>
      <c r="E113" s="100"/>
      <c r="F113" s="74" t="s">
        <v>6</v>
      </c>
      <c r="G113" s="74"/>
      <c r="H113" s="74" t="s">
        <v>119</v>
      </c>
      <c r="I113" s="74"/>
      <c r="J113" s="74" t="s">
        <v>116</v>
      </c>
      <c r="K113" s="140"/>
    </row>
    <row r="114" spans="1:15" ht="50.1" customHeight="1" x14ac:dyDescent="0.15">
      <c r="A114" s="76" t="s">
        <v>62</v>
      </c>
      <c r="B114" s="77" t="s">
        <v>65</v>
      </c>
      <c r="C114" s="172"/>
      <c r="D114" s="173"/>
      <c r="E114" s="78"/>
      <c r="F114" s="79"/>
      <c r="G114" s="80"/>
      <c r="H114" s="80"/>
      <c r="I114" s="80"/>
      <c r="J114" s="81"/>
    </row>
    <row r="115" spans="1:15" s="148" customFormat="1" ht="46.35" customHeight="1" x14ac:dyDescent="0.15">
      <c r="A115" s="106" t="s">
        <v>53</v>
      </c>
      <c r="B115" s="142" t="s">
        <v>54</v>
      </c>
      <c r="C115" s="142" t="s">
        <v>56</v>
      </c>
      <c r="D115" s="143" t="s">
        <v>280</v>
      </c>
      <c r="E115" s="144" t="s">
        <v>51</v>
      </c>
      <c r="F115" s="145" t="s">
        <v>49</v>
      </c>
      <c r="G115" s="145" t="s">
        <v>63</v>
      </c>
      <c r="H115" s="145" t="s">
        <v>64</v>
      </c>
      <c r="I115" s="145" t="s">
        <v>45</v>
      </c>
      <c r="J115" s="145" t="s">
        <v>43</v>
      </c>
      <c r="K115" s="146"/>
      <c r="L115" s="147"/>
      <c r="M115" s="147"/>
      <c r="N115" s="147"/>
      <c r="O115" s="147"/>
    </row>
    <row r="116" spans="1:15" s="15" customFormat="1" ht="69.95" customHeight="1" x14ac:dyDescent="0.2">
      <c r="A116" s="94" t="s">
        <v>0</v>
      </c>
      <c r="B116" s="152" t="s">
        <v>286</v>
      </c>
      <c r="C116" s="82" t="s">
        <v>7</v>
      </c>
      <c r="D116" s="83" t="s">
        <v>111</v>
      </c>
      <c r="E116" s="101"/>
      <c r="F116" s="84" t="s">
        <v>6</v>
      </c>
      <c r="G116" s="84"/>
      <c r="H116" s="84" t="s">
        <v>121</v>
      </c>
      <c r="I116" s="84"/>
      <c r="J116" s="84" t="s">
        <v>122</v>
      </c>
      <c r="K116" s="140"/>
    </row>
    <row r="117" spans="1:15" s="15" customFormat="1" ht="69.95" customHeight="1" x14ac:dyDescent="0.2">
      <c r="A117" s="156"/>
      <c r="B117" s="159"/>
      <c r="C117" s="68" t="s">
        <v>4</v>
      </c>
      <c r="D117" s="69" t="s">
        <v>59</v>
      </c>
      <c r="E117" s="98"/>
      <c r="F117" s="70" t="s">
        <v>6</v>
      </c>
      <c r="G117" s="70"/>
      <c r="H117" s="70" t="s">
        <v>112</v>
      </c>
      <c r="I117" s="70"/>
      <c r="J117" s="70" t="s">
        <v>115</v>
      </c>
      <c r="K117" s="140"/>
    </row>
    <row r="118" spans="1:15" s="15" customFormat="1" ht="69.95" customHeight="1" x14ac:dyDescent="0.2">
      <c r="A118" s="156"/>
      <c r="B118" s="153"/>
      <c r="C118" s="72" t="s">
        <v>5</v>
      </c>
      <c r="D118" s="73" t="s">
        <v>109</v>
      </c>
      <c r="E118" s="100"/>
      <c r="F118" s="74" t="s">
        <v>6</v>
      </c>
      <c r="G118" s="74"/>
      <c r="H118" s="74" t="s">
        <v>119</v>
      </c>
      <c r="I118" s="74"/>
      <c r="J118" s="74" t="s">
        <v>117</v>
      </c>
      <c r="K118" s="140"/>
    </row>
    <row r="119" spans="1:15" s="15" customFormat="1" ht="69.95" customHeight="1" x14ac:dyDescent="0.2">
      <c r="A119" s="156"/>
      <c r="B119" s="152" t="s">
        <v>107</v>
      </c>
      <c r="C119" s="92" t="s">
        <v>108</v>
      </c>
      <c r="D119" s="128" t="s">
        <v>60</v>
      </c>
      <c r="E119" s="99"/>
      <c r="F119" s="70" t="s">
        <v>6</v>
      </c>
      <c r="G119" s="70"/>
      <c r="H119" s="70" t="s">
        <v>114</v>
      </c>
      <c r="I119" s="95"/>
      <c r="J119" s="70" t="s">
        <v>118</v>
      </c>
      <c r="K119" s="140"/>
    </row>
    <row r="120" spans="1:15" s="15" customFormat="1" ht="69.95" customHeight="1" x14ac:dyDescent="0.2">
      <c r="A120" s="156"/>
      <c r="B120" s="153"/>
      <c r="C120" s="72" t="s">
        <v>58</v>
      </c>
      <c r="D120" s="73" t="s">
        <v>61</v>
      </c>
      <c r="E120" s="100"/>
      <c r="F120" s="74" t="s">
        <v>6</v>
      </c>
      <c r="G120" s="74"/>
      <c r="H120" s="74" t="s">
        <v>113</v>
      </c>
      <c r="I120" s="74"/>
      <c r="J120" s="74" t="s">
        <v>116</v>
      </c>
      <c r="K120" s="140"/>
    </row>
    <row r="121" spans="1:15" s="15" customFormat="1" ht="69.95" customHeight="1" x14ac:dyDescent="0.2">
      <c r="A121" s="156"/>
      <c r="B121" s="154" t="s">
        <v>287</v>
      </c>
      <c r="C121" s="92" t="s">
        <v>108</v>
      </c>
      <c r="D121" s="128" t="s">
        <v>60</v>
      </c>
      <c r="E121" s="99"/>
      <c r="F121" s="70" t="s">
        <v>6</v>
      </c>
      <c r="G121" s="70"/>
      <c r="H121" s="70" t="s">
        <v>114</v>
      </c>
      <c r="I121" s="95"/>
      <c r="J121" s="70" t="s">
        <v>118</v>
      </c>
      <c r="K121" s="140"/>
    </row>
    <row r="122" spans="1:15" s="15" customFormat="1" ht="69.95" customHeight="1" x14ac:dyDescent="0.2">
      <c r="A122" s="156"/>
      <c r="B122" s="155"/>
      <c r="C122" s="72" t="s">
        <v>58</v>
      </c>
      <c r="D122" s="73" t="s">
        <v>61</v>
      </c>
      <c r="E122" s="100"/>
      <c r="F122" s="74" t="s">
        <v>6</v>
      </c>
      <c r="G122" s="74"/>
      <c r="H122" s="74" t="s">
        <v>119</v>
      </c>
      <c r="I122" s="74"/>
      <c r="J122" s="74" t="s">
        <v>116</v>
      </c>
      <c r="K122" s="140"/>
    </row>
    <row r="123" spans="1:15" s="15" customFormat="1" ht="69.95" customHeight="1" x14ac:dyDescent="0.2">
      <c r="A123" s="156"/>
      <c r="B123" s="154" t="s">
        <v>66</v>
      </c>
      <c r="C123" s="92" t="s">
        <v>108</v>
      </c>
      <c r="D123" s="128" t="s">
        <v>60</v>
      </c>
      <c r="E123" s="99"/>
      <c r="F123" s="70" t="s">
        <v>6</v>
      </c>
      <c r="G123" s="70"/>
      <c r="H123" s="70" t="s">
        <v>114</v>
      </c>
      <c r="I123" s="95"/>
      <c r="J123" s="70" t="s">
        <v>118</v>
      </c>
      <c r="K123" s="140"/>
    </row>
    <row r="124" spans="1:15" s="15" customFormat="1" ht="69.95" customHeight="1" x14ac:dyDescent="0.2">
      <c r="A124" s="97"/>
      <c r="B124" s="155"/>
      <c r="C124" s="72" t="s">
        <v>58</v>
      </c>
      <c r="D124" s="73" t="s">
        <v>61</v>
      </c>
      <c r="E124" s="100"/>
      <c r="F124" s="74" t="s">
        <v>6</v>
      </c>
      <c r="G124" s="74"/>
      <c r="H124" s="74" t="s">
        <v>113</v>
      </c>
      <c r="I124" s="74"/>
      <c r="J124" s="74" t="s">
        <v>116</v>
      </c>
      <c r="K124" s="140"/>
    </row>
    <row r="125" spans="1:15" ht="50.1" customHeight="1" x14ac:dyDescent="0.15">
      <c r="A125" s="76" t="s">
        <v>62</v>
      </c>
      <c r="B125" s="77" t="s">
        <v>65</v>
      </c>
      <c r="C125" s="172"/>
      <c r="D125" s="173"/>
      <c r="E125" s="78"/>
      <c r="F125" s="79"/>
      <c r="G125" s="80"/>
      <c r="H125" s="80"/>
      <c r="I125" s="80"/>
      <c r="J125" s="81"/>
    </row>
    <row r="126" spans="1:15" s="148" customFormat="1" ht="46.35" customHeight="1" x14ac:dyDescent="0.15">
      <c r="A126" s="106" t="s">
        <v>53</v>
      </c>
      <c r="B126" s="142" t="s">
        <v>54</v>
      </c>
      <c r="C126" s="142" t="s">
        <v>56</v>
      </c>
      <c r="D126" s="143" t="s">
        <v>280</v>
      </c>
      <c r="E126" s="144" t="s">
        <v>51</v>
      </c>
      <c r="F126" s="145" t="s">
        <v>49</v>
      </c>
      <c r="G126" s="145" t="s">
        <v>63</v>
      </c>
      <c r="H126" s="145" t="s">
        <v>64</v>
      </c>
      <c r="I126" s="145" t="s">
        <v>45</v>
      </c>
      <c r="J126" s="145" t="s">
        <v>43</v>
      </c>
      <c r="K126" s="146"/>
      <c r="L126" s="147"/>
      <c r="M126" s="147"/>
      <c r="N126" s="147"/>
      <c r="O126" s="147"/>
    </row>
    <row r="127" spans="1:15" s="13" customFormat="1" ht="69.95" customHeight="1" x14ac:dyDescent="0.15">
      <c r="A127" s="87" t="s">
        <v>276</v>
      </c>
      <c r="B127" s="154" t="s">
        <v>300</v>
      </c>
      <c r="C127" s="82" t="s">
        <v>7</v>
      </c>
      <c r="D127" s="83" t="s">
        <v>111</v>
      </c>
      <c r="E127" s="101"/>
      <c r="F127" s="84" t="s">
        <v>6</v>
      </c>
      <c r="G127" s="84"/>
      <c r="H127" s="84" t="s">
        <v>121</v>
      </c>
      <c r="I127" s="84"/>
      <c r="J127" s="84" t="s">
        <v>122</v>
      </c>
      <c r="K127" s="135"/>
    </row>
    <row r="128" spans="1:15" s="13" customFormat="1" ht="69.95" customHeight="1" x14ac:dyDescent="0.15">
      <c r="A128" s="164"/>
      <c r="B128" s="171"/>
      <c r="C128" s="68" t="s">
        <v>4</v>
      </c>
      <c r="D128" s="69" t="s">
        <v>59</v>
      </c>
      <c r="E128" s="98"/>
      <c r="F128" s="70" t="s">
        <v>6</v>
      </c>
      <c r="G128" s="70"/>
      <c r="H128" s="70" t="s">
        <v>112</v>
      </c>
      <c r="I128" s="70"/>
      <c r="J128" s="70" t="s">
        <v>115</v>
      </c>
      <c r="K128" s="135"/>
    </row>
    <row r="129" spans="1:15" s="13" customFormat="1" ht="69.95" customHeight="1" x14ac:dyDescent="0.15">
      <c r="A129" s="164"/>
      <c r="B129" s="171"/>
      <c r="C129" s="68" t="s">
        <v>5</v>
      </c>
      <c r="D129" s="69" t="s">
        <v>109</v>
      </c>
      <c r="E129" s="98"/>
      <c r="F129" s="70" t="s">
        <v>6</v>
      </c>
      <c r="G129" s="70"/>
      <c r="H129" s="70" t="s">
        <v>119</v>
      </c>
      <c r="I129" s="70"/>
      <c r="J129" s="70" t="s">
        <v>117</v>
      </c>
      <c r="K129" s="135"/>
    </row>
    <row r="130" spans="1:15" s="13" customFormat="1" ht="69.95" customHeight="1" x14ac:dyDescent="0.15">
      <c r="A130" s="164"/>
      <c r="B130" s="171"/>
      <c r="C130" s="92" t="s">
        <v>108</v>
      </c>
      <c r="D130" s="128" t="s">
        <v>60</v>
      </c>
      <c r="E130" s="99"/>
      <c r="F130" s="70" t="s">
        <v>6</v>
      </c>
      <c r="G130" s="70"/>
      <c r="H130" s="70" t="s">
        <v>114</v>
      </c>
      <c r="I130" s="95"/>
      <c r="J130" s="70" t="s">
        <v>118</v>
      </c>
      <c r="K130" s="135"/>
    </row>
    <row r="131" spans="1:15" s="13" customFormat="1" ht="69.95" customHeight="1" x14ac:dyDescent="0.15">
      <c r="A131" s="164"/>
      <c r="B131" s="155"/>
      <c r="C131" s="72" t="s">
        <v>58</v>
      </c>
      <c r="D131" s="73" t="s">
        <v>61</v>
      </c>
      <c r="E131" s="100"/>
      <c r="F131" s="74" t="s">
        <v>6</v>
      </c>
      <c r="G131" s="74"/>
      <c r="H131" s="74" t="s">
        <v>119</v>
      </c>
      <c r="I131" s="74"/>
      <c r="J131" s="74" t="s">
        <v>116</v>
      </c>
      <c r="K131" s="135"/>
    </row>
    <row r="132" spans="1:15" s="13" customFormat="1" ht="99.95" customHeight="1" x14ac:dyDescent="0.15">
      <c r="A132" s="164"/>
      <c r="B132" s="152" t="s">
        <v>277</v>
      </c>
      <c r="C132" s="92" t="s">
        <v>108</v>
      </c>
      <c r="D132" s="128" t="s">
        <v>60</v>
      </c>
      <c r="E132" s="99"/>
      <c r="F132" s="70" t="s">
        <v>6</v>
      </c>
      <c r="G132" s="70"/>
      <c r="H132" s="70" t="s">
        <v>114</v>
      </c>
      <c r="I132" s="95"/>
      <c r="J132" s="70" t="s">
        <v>118</v>
      </c>
      <c r="K132" s="135"/>
    </row>
    <row r="133" spans="1:15" s="13" customFormat="1" ht="99.95" customHeight="1" x14ac:dyDescent="0.15">
      <c r="A133" s="165"/>
      <c r="B133" s="153"/>
      <c r="C133" s="72" t="s">
        <v>58</v>
      </c>
      <c r="D133" s="73" t="s">
        <v>61</v>
      </c>
      <c r="E133" s="100"/>
      <c r="F133" s="74" t="s">
        <v>6</v>
      </c>
      <c r="G133" s="74"/>
      <c r="H133" s="74" t="s">
        <v>113</v>
      </c>
      <c r="I133" s="74"/>
      <c r="J133" s="74" t="s">
        <v>116</v>
      </c>
      <c r="K133" s="135"/>
    </row>
    <row r="134" spans="1:15" ht="50.1" customHeight="1" x14ac:dyDescent="0.15">
      <c r="A134" s="76" t="s">
        <v>62</v>
      </c>
      <c r="B134" s="77" t="s">
        <v>65</v>
      </c>
      <c r="C134" s="172"/>
      <c r="D134" s="173"/>
      <c r="E134" s="78"/>
      <c r="F134" s="79"/>
      <c r="G134" s="80"/>
      <c r="H134" s="80"/>
      <c r="I134" s="80"/>
      <c r="J134" s="81"/>
    </row>
    <row r="135" spans="1:15" s="148" customFormat="1" ht="45.6" customHeight="1" x14ac:dyDescent="0.15">
      <c r="A135" s="106" t="s">
        <v>53</v>
      </c>
      <c r="B135" s="142" t="s">
        <v>54</v>
      </c>
      <c r="C135" s="142" t="s">
        <v>56</v>
      </c>
      <c r="D135" s="143" t="s">
        <v>280</v>
      </c>
      <c r="E135" s="144" t="s">
        <v>51</v>
      </c>
      <c r="F135" s="145" t="s">
        <v>49</v>
      </c>
      <c r="G135" s="145" t="s">
        <v>63</v>
      </c>
      <c r="H135" s="145" t="s">
        <v>64</v>
      </c>
      <c r="I135" s="145" t="s">
        <v>45</v>
      </c>
      <c r="J135" s="145" t="s">
        <v>43</v>
      </c>
      <c r="K135" s="146"/>
      <c r="L135" s="147"/>
      <c r="M135" s="147"/>
      <c r="N135" s="147"/>
      <c r="O135" s="147"/>
    </row>
    <row r="136" spans="1:15" ht="69.95" customHeight="1" x14ac:dyDescent="0.15">
      <c r="A136" s="87" t="s">
        <v>278</v>
      </c>
      <c r="B136" s="152" t="s">
        <v>288</v>
      </c>
      <c r="C136" s="92" t="s">
        <v>108</v>
      </c>
      <c r="D136" s="128" t="s">
        <v>60</v>
      </c>
      <c r="E136" s="99"/>
      <c r="F136" s="70" t="s">
        <v>6</v>
      </c>
      <c r="G136" s="70"/>
      <c r="H136" s="70" t="s">
        <v>114</v>
      </c>
      <c r="I136" s="70"/>
      <c r="J136" s="70" t="s">
        <v>123</v>
      </c>
    </row>
    <row r="137" spans="1:15" ht="69.95" customHeight="1" x14ac:dyDescent="0.15">
      <c r="A137" s="126"/>
      <c r="B137" s="153"/>
      <c r="C137" s="72" t="s">
        <v>58</v>
      </c>
      <c r="D137" s="73" t="s">
        <v>61</v>
      </c>
      <c r="E137" s="100"/>
      <c r="F137" s="74" t="s">
        <v>6</v>
      </c>
      <c r="G137" s="74"/>
      <c r="H137" s="74" t="s">
        <v>113</v>
      </c>
      <c r="I137" s="74"/>
      <c r="J137" s="74" t="s">
        <v>116</v>
      </c>
    </row>
    <row r="138" spans="1:15" ht="80.099999999999994" customHeight="1" x14ac:dyDescent="0.15">
      <c r="A138" s="126"/>
      <c r="B138" s="152" t="s">
        <v>289</v>
      </c>
      <c r="C138" s="92" t="s">
        <v>108</v>
      </c>
      <c r="D138" s="128" t="s">
        <v>60</v>
      </c>
      <c r="E138" s="99"/>
      <c r="F138" s="70" t="s">
        <v>6</v>
      </c>
      <c r="G138" s="70"/>
      <c r="H138" s="70" t="s">
        <v>114</v>
      </c>
      <c r="I138" s="70"/>
      <c r="J138" s="70" t="s">
        <v>123</v>
      </c>
    </row>
    <row r="139" spans="1:15" ht="80.099999999999994" customHeight="1" x14ac:dyDescent="0.15">
      <c r="A139" s="127"/>
      <c r="B139" s="153"/>
      <c r="C139" s="72" t="s">
        <v>58</v>
      </c>
      <c r="D139" s="73" t="s">
        <v>61</v>
      </c>
      <c r="E139" s="100"/>
      <c r="F139" s="74" t="s">
        <v>6</v>
      </c>
      <c r="G139" s="74"/>
      <c r="H139" s="74" t="s">
        <v>119</v>
      </c>
      <c r="I139" s="74"/>
      <c r="J139" s="74" t="s">
        <v>116</v>
      </c>
    </row>
    <row r="140" spans="1:15" ht="50.1" customHeight="1" x14ac:dyDescent="0.15">
      <c r="A140" s="76" t="s">
        <v>62</v>
      </c>
      <c r="B140" s="77" t="s">
        <v>65</v>
      </c>
      <c r="C140" s="172"/>
      <c r="D140" s="173"/>
      <c r="E140" s="78"/>
      <c r="F140" s="79"/>
      <c r="G140" s="80"/>
      <c r="H140" s="80"/>
      <c r="I140" s="80"/>
      <c r="J140" s="81"/>
    </row>
  </sheetData>
  <sheetProtection password="C854" sheet="1" objects="1" scenarios="1"/>
  <mergeCells count="72">
    <mergeCell ref="H2:I2"/>
    <mergeCell ref="H3:I3"/>
    <mergeCell ref="F2:G2"/>
    <mergeCell ref="F3:G3"/>
    <mergeCell ref="H4:I4"/>
    <mergeCell ref="F4:G4"/>
    <mergeCell ref="A56:A57"/>
    <mergeCell ref="C30:D30"/>
    <mergeCell ref="B22:B25"/>
    <mergeCell ref="B10:B13"/>
    <mergeCell ref="B14:B17"/>
    <mergeCell ref="B18:B21"/>
    <mergeCell ref="F7:J7"/>
    <mergeCell ref="B58:B59"/>
    <mergeCell ref="B39:B40"/>
    <mergeCell ref="B35:B36"/>
    <mergeCell ref="B52:B53"/>
    <mergeCell ref="B48:B49"/>
    <mergeCell ref="B37:B38"/>
    <mergeCell ref="B56:B57"/>
    <mergeCell ref="B32:B34"/>
    <mergeCell ref="B50:B51"/>
    <mergeCell ref="C140:D140"/>
    <mergeCell ref="C41:D41"/>
    <mergeCell ref="C66:D66"/>
    <mergeCell ref="C83:D83"/>
    <mergeCell ref="C105:D105"/>
    <mergeCell ref="C114:D114"/>
    <mergeCell ref="C125:D125"/>
    <mergeCell ref="C134:D134"/>
    <mergeCell ref="B136:B137"/>
    <mergeCell ref="B138:B139"/>
    <mergeCell ref="B112:B113"/>
    <mergeCell ref="B116:B118"/>
    <mergeCell ref="B119:B120"/>
    <mergeCell ref="B127:B131"/>
    <mergeCell ref="B132:B133"/>
    <mergeCell ref="B123:B124"/>
    <mergeCell ref="B121:B122"/>
    <mergeCell ref="B60:B61"/>
    <mergeCell ref="A128:A133"/>
    <mergeCell ref="B101:B102"/>
    <mergeCell ref="B79:B80"/>
    <mergeCell ref="B88:B89"/>
    <mergeCell ref="B90:B91"/>
    <mergeCell ref="B110:B111"/>
    <mergeCell ref="A117:A123"/>
    <mergeCell ref="B85:B87"/>
    <mergeCell ref="B92:B93"/>
    <mergeCell ref="B98:B100"/>
    <mergeCell ref="B81:B82"/>
    <mergeCell ref="B75:B76"/>
    <mergeCell ref="B77:B78"/>
    <mergeCell ref="B94:B95"/>
    <mergeCell ref="B71:B72"/>
    <mergeCell ref="B1:D1"/>
    <mergeCell ref="B43:B45"/>
    <mergeCell ref="B46:B47"/>
    <mergeCell ref="B54:B55"/>
    <mergeCell ref="B26:B29"/>
    <mergeCell ref="A7:D7"/>
    <mergeCell ref="A44:A47"/>
    <mergeCell ref="A33:A37"/>
    <mergeCell ref="B62:B63"/>
    <mergeCell ref="B64:B65"/>
    <mergeCell ref="B103:B104"/>
    <mergeCell ref="A108:A113"/>
    <mergeCell ref="B107:B109"/>
    <mergeCell ref="B68:B70"/>
    <mergeCell ref="A64:A65"/>
    <mergeCell ref="B96:B97"/>
    <mergeCell ref="B73:B74"/>
  </mergeCells>
  <phoneticPr fontId="1"/>
  <dataValidations count="2">
    <dataValidation type="list" allowBlank="1" showInputMessage="1" showErrorMessage="1" sqref="E77:E82 E136:E139 E32:E40 E85:E100 E107:E113 E116:E124 E103:E104 E68:E70 E127:E131 E43:E65 E10:E29" xr:uid="{00000000-0002-0000-0100-000000000000}">
      <formula1>"1,3,5"</formula1>
    </dataValidation>
    <dataValidation type="list" allowBlank="1" showInputMessage="1" showErrorMessage="1" sqref="E71:E76 E101:E102 E132:E133" xr:uid="{00000000-0002-0000-0100-000001000000}">
      <formula1>"1,3,5,Not applicable"</formula1>
    </dataValidation>
  </dataValidations>
  <hyperlinks>
    <hyperlink ref="F2" location="'②CSR調達セルフ・アセスメント質問表Ver.1(回答記入)'!A8" display="I.ｺｰﾎﾟﾚｰﾄｶﾞﾊﾞﾅﾝｽ" xr:uid="{00000000-0004-0000-0100-000000000000}"/>
    <hyperlink ref="F3" location="'②CSR調達セルフ・アセスメント質問表Ver.1(回答記入)'!A30" display="Ⅱ.人権" xr:uid="{00000000-0004-0000-0100-000001000000}"/>
    <hyperlink ref="F4" location="'②CSR調達セルフ・アセスメント質問表Ver.1(回答記入)'!A41" display="Ⅲ.労働" xr:uid="{00000000-0004-0000-0100-000002000000}"/>
    <hyperlink ref="H2:I2" location="'②SAQ Eng. Ver. 1'!A68" display="IV. Environment" xr:uid="{00000000-0004-0000-0100-000003000000}"/>
    <hyperlink ref="H3:I3" location="'②SAQ Eng. Ver. 1'!A85" display="V. Fair business practices" xr:uid="{00000000-0004-0000-0100-000004000000}"/>
    <hyperlink ref="H4:I4" location="'②SAQ Eng. Ver. 1'!A107" display="VI. Quality and safety" xr:uid="{00000000-0004-0000-0100-000005000000}"/>
    <hyperlink ref="J4:K4" location="'②SAQ Eng. Ver. 1'!A135" display="IX. Community" xr:uid="{00000000-0004-0000-0100-000006000000}"/>
    <hyperlink ref="A9" location="'②SAQ Eng. Ver. 1'!E2" display="Theme" xr:uid="{00000000-0004-0000-0100-000007000000}"/>
    <hyperlink ref="A31" location="'②SAQ Eng. Ver. 1'!E2" display="Theme" xr:uid="{00000000-0004-0000-0100-000008000000}"/>
    <hyperlink ref="A42" location="'②SAQ Eng. Ver. 1'!E2" display="Theme" xr:uid="{00000000-0004-0000-0100-000009000000}"/>
    <hyperlink ref="A67" location="'②SAQ Eng. Ver. 1'!E2" display="Theme" xr:uid="{00000000-0004-0000-0100-00000A000000}"/>
    <hyperlink ref="A84" location="'②SAQ Eng. Ver. 1'!E2" display="Theme" xr:uid="{00000000-0004-0000-0100-00000B000000}"/>
    <hyperlink ref="A106" location="'②SAQ Eng. Ver. 1'!E2" display="Theme" xr:uid="{00000000-0004-0000-0100-00000C000000}"/>
    <hyperlink ref="A115" location="'②SAQ Eng. Ver. 1'!E2" display="Theme" xr:uid="{00000000-0004-0000-0100-00000D000000}"/>
    <hyperlink ref="A135" location="'②SAQ Eng. Ver. 1'!E2" display="Theme" xr:uid="{00000000-0004-0000-0100-00000E000000}"/>
    <hyperlink ref="A126" location="'②SAQ Eng. Ver. 1'!E2" display="Theme" xr:uid="{00000000-0004-0000-0100-00000F000000}"/>
    <hyperlink ref="F2:G2" location="'②SAQ Eng. Ver. 1'!A10" display="I. Corporate governance" xr:uid="{00000000-0004-0000-0100-000010000000}"/>
    <hyperlink ref="F3:G3" location="'②SAQ Eng. Ver. 1'!A32" display="II. Human rights" xr:uid="{00000000-0004-0000-0100-000011000000}"/>
    <hyperlink ref="F4:G4" location="'②SAQ Eng. Ver. 1'!A43" display="III. Labor" xr:uid="{00000000-0004-0000-0100-000012000000}"/>
    <hyperlink ref="J2:K2" location="'②SAQ Eng. Ver. 1'!A115" display="VII. Information security" xr:uid="{00000000-0004-0000-0100-000013000000}"/>
    <hyperlink ref="J3:K3" location="'②SAQ Eng. Ver. 1'!A126" display="VIII. Supply chain" xr:uid="{00000000-0004-0000-0100-000014000000}"/>
    <hyperlink ref="J2" location="'②SAQ Eng. Ver. 1'!A116" display="  VII. Information security" xr:uid="{00000000-0004-0000-0100-000015000000}"/>
    <hyperlink ref="J3" location="'②SAQ Eng. Ver. 1'!A127" display="  VIII. Supply chain" xr:uid="{00000000-0004-0000-0100-000016000000}"/>
    <hyperlink ref="J4" location="'②SAQ Eng. Ver. 1'!A136" display="  Ⅸ.Local Communities" xr:uid="{00000000-0004-0000-0100-000017000000}"/>
  </hyperlinks>
  <printOptions horizontalCentered="1"/>
  <pageMargins left="0.31496062992125984" right="0.4" top="0.41" bottom="0.47" header="0.23" footer="0.31496062992125984"/>
  <pageSetup paperSize="9" scale="38" fitToHeight="0" orientation="landscape" cellComments="asDisplayed" r:id="rId1"/>
  <headerFooter>
    <oddHeader>&amp;C&amp;U&amp;A&amp;R&amp;P/&amp;N</oddHeader>
    <oddFooter>&amp;Cⓒ2017 Global Compact Network Japan all rights reserved.</oddFooter>
  </headerFooter>
  <rowBreaks count="3" manualBreakCount="3">
    <brk id="41" max="16383" man="1"/>
    <brk id="83" max="16383" man="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56"/>
  <sheetViews>
    <sheetView showGridLines="0" view="pageBreakPreview" zoomScale="85" zoomScaleNormal="90" zoomScaleSheetLayoutView="85" workbookViewId="0">
      <selection activeCell="B7" sqref="B7"/>
    </sheetView>
  </sheetViews>
  <sheetFormatPr defaultColWidth="8.625" defaultRowHeight="15" x14ac:dyDescent="0.2"/>
  <cols>
    <col min="1" max="1" width="7" style="20" customWidth="1"/>
    <col min="2" max="2" width="34.375" style="19" customWidth="1"/>
    <col min="3" max="3" width="74.375" style="19" customWidth="1"/>
    <col min="4" max="4" width="57.125" style="19" customWidth="1"/>
    <col min="5" max="16384" width="8.625" style="19"/>
  </cols>
  <sheetData>
    <row r="1" spans="1:3" ht="24.75" x14ac:dyDescent="0.2">
      <c r="A1" s="27" t="s">
        <v>241</v>
      </c>
    </row>
    <row r="2" spans="1:3" ht="6.75" customHeight="1" x14ac:dyDescent="0.2"/>
    <row r="3" spans="1:3" x14ac:dyDescent="0.2">
      <c r="A3" s="26" t="s">
        <v>67</v>
      </c>
      <c r="B3" s="26" t="s">
        <v>68</v>
      </c>
      <c r="C3" s="26" t="s">
        <v>69</v>
      </c>
    </row>
    <row r="4" spans="1:3" s="23" customFormat="1" ht="62.25" customHeight="1" x14ac:dyDescent="0.15">
      <c r="A4" s="25">
        <v>1</v>
      </c>
      <c r="B4" s="24" t="s">
        <v>11</v>
      </c>
      <c r="C4" s="64" t="s">
        <v>163</v>
      </c>
    </row>
    <row r="5" spans="1:3" s="23" customFormat="1" ht="104.25" customHeight="1" x14ac:dyDescent="0.15">
      <c r="A5" s="25">
        <v>2</v>
      </c>
      <c r="B5" s="24" t="s">
        <v>10</v>
      </c>
      <c r="C5" s="64" t="s">
        <v>162</v>
      </c>
    </row>
    <row r="6" spans="1:3" s="23" customFormat="1" ht="108.75" customHeight="1" x14ac:dyDescent="0.15">
      <c r="A6" s="25">
        <v>3</v>
      </c>
      <c r="B6" s="24" t="s">
        <v>70</v>
      </c>
      <c r="C6" s="65" t="s">
        <v>161</v>
      </c>
    </row>
    <row r="7" spans="1:3" s="23" customFormat="1" ht="70.5" customHeight="1" x14ac:dyDescent="0.15">
      <c r="A7" s="25">
        <v>4</v>
      </c>
      <c r="B7" s="24" t="s">
        <v>12</v>
      </c>
      <c r="C7" s="65" t="s">
        <v>160</v>
      </c>
    </row>
    <row r="8" spans="1:3" s="23" customFormat="1" ht="73.5" customHeight="1" x14ac:dyDescent="0.15">
      <c r="A8" s="25">
        <v>5</v>
      </c>
      <c r="B8" s="24" t="s">
        <v>14</v>
      </c>
      <c r="C8" s="64" t="s">
        <v>164</v>
      </c>
    </row>
    <row r="9" spans="1:3" s="23" customFormat="1" ht="102" customHeight="1" x14ac:dyDescent="0.15">
      <c r="A9" s="25">
        <v>6</v>
      </c>
      <c r="B9" s="24" t="s">
        <v>13</v>
      </c>
      <c r="C9" s="64" t="s">
        <v>159</v>
      </c>
    </row>
    <row r="10" spans="1:3" s="23" customFormat="1" ht="139.5" customHeight="1" x14ac:dyDescent="0.15">
      <c r="A10" s="25">
        <v>7</v>
      </c>
      <c r="B10" s="24" t="s">
        <v>71</v>
      </c>
      <c r="C10" s="64" t="s">
        <v>158</v>
      </c>
    </row>
    <row r="11" spans="1:3" s="23" customFormat="1" ht="267.75" customHeight="1" x14ac:dyDescent="0.15">
      <c r="A11" s="25">
        <v>8</v>
      </c>
      <c r="B11" s="24" t="s">
        <v>157</v>
      </c>
      <c r="C11" s="64" t="s">
        <v>165</v>
      </c>
    </row>
    <row r="12" spans="1:3" s="23" customFormat="1" ht="107.25" customHeight="1" x14ac:dyDescent="0.15">
      <c r="A12" s="25">
        <v>9</v>
      </c>
      <c r="B12" s="24" t="s">
        <v>156</v>
      </c>
      <c r="C12" s="64" t="s">
        <v>155</v>
      </c>
    </row>
    <row r="13" spans="1:3" s="23" customFormat="1" ht="144" customHeight="1" x14ac:dyDescent="0.15">
      <c r="A13" s="25">
        <v>10</v>
      </c>
      <c r="B13" s="24" t="s">
        <v>15</v>
      </c>
      <c r="C13" s="64" t="s">
        <v>154</v>
      </c>
    </row>
    <row r="14" spans="1:3" s="23" customFormat="1" ht="75" customHeight="1" x14ac:dyDescent="0.15">
      <c r="A14" s="25">
        <v>11</v>
      </c>
      <c r="B14" s="24" t="s">
        <v>153</v>
      </c>
      <c r="C14" s="64" t="s">
        <v>152</v>
      </c>
    </row>
    <row r="15" spans="1:3" s="23" customFormat="1" ht="45.75" customHeight="1" x14ac:dyDescent="0.15">
      <c r="A15" s="25">
        <v>12</v>
      </c>
      <c r="B15" s="24" t="s">
        <v>72</v>
      </c>
      <c r="C15" s="64" t="s">
        <v>16</v>
      </c>
    </row>
    <row r="16" spans="1:3" s="23" customFormat="1" ht="57.75" customHeight="1" x14ac:dyDescent="0.15">
      <c r="A16" s="25">
        <v>13</v>
      </c>
      <c r="B16" s="24" t="s">
        <v>73</v>
      </c>
      <c r="C16" s="64" t="s">
        <v>17</v>
      </c>
    </row>
    <row r="17" spans="1:3" s="23" customFormat="1" ht="72.75" customHeight="1" x14ac:dyDescent="0.15">
      <c r="A17" s="25">
        <v>14</v>
      </c>
      <c r="B17" s="24" t="s">
        <v>74</v>
      </c>
      <c r="C17" s="64" t="s">
        <v>91</v>
      </c>
    </row>
    <row r="18" spans="1:3" s="23" customFormat="1" ht="120" customHeight="1" x14ac:dyDescent="0.15">
      <c r="A18" s="25">
        <v>15</v>
      </c>
      <c r="B18" s="24" t="s">
        <v>151</v>
      </c>
      <c r="C18" s="64" t="s">
        <v>92</v>
      </c>
    </row>
    <row r="19" spans="1:3" s="23" customFormat="1" ht="37.5" customHeight="1" x14ac:dyDescent="0.15">
      <c r="A19" s="25">
        <v>16</v>
      </c>
      <c r="B19" s="24" t="s">
        <v>78</v>
      </c>
      <c r="C19" s="64" t="s">
        <v>24</v>
      </c>
    </row>
    <row r="20" spans="1:3" s="23" customFormat="1" ht="36" customHeight="1" x14ac:dyDescent="0.15">
      <c r="A20" s="25">
        <v>17</v>
      </c>
      <c r="B20" s="24" t="s">
        <v>18</v>
      </c>
      <c r="C20" s="64" t="s">
        <v>19</v>
      </c>
    </row>
    <row r="21" spans="1:3" s="23" customFormat="1" ht="158.25" customHeight="1" x14ac:dyDescent="0.15">
      <c r="A21" s="25">
        <v>18</v>
      </c>
      <c r="B21" s="24" t="s">
        <v>20</v>
      </c>
      <c r="C21" s="64" t="s">
        <v>150</v>
      </c>
    </row>
    <row r="22" spans="1:3" s="23" customFormat="1" ht="103.5" customHeight="1" x14ac:dyDescent="0.15">
      <c r="A22" s="25">
        <v>19</v>
      </c>
      <c r="B22" s="24" t="s">
        <v>21</v>
      </c>
      <c r="C22" s="64" t="s">
        <v>75</v>
      </c>
    </row>
    <row r="23" spans="1:3" s="23" customFormat="1" ht="43.5" customHeight="1" x14ac:dyDescent="0.15">
      <c r="A23" s="25">
        <v>20</v>
      </c>
      <c r="B23" s="24" t="s">
        <v>76</v>
      </c>
      <c r="C23" s="64" t="s">
        <v>22</v>
      </c>
    </row>
    <row r="24" spans="1:3" s="23" customFormat="1" ht="99.75" customHeight="1" x14ac:dyDescent="0.15">
      <c r="A24" s="25">
        <v>21</v>
      </c>
      <c r="B24" s="24" t="s">
        <v>77</v>
      </c>
      <c r="C24" s="64" t="s">
        <v>149</v>
      </c>
    </row>
    <row r="25" spans="1:3" s="23" customFormat="1" ht="52.5" customHeight="1" x14ac:dyDescent="0.15">
      <c r="A25" s="25">
        <v>22</v>
      </c>
      <c r="B25" s="24" t="s">
        <v>148</v>
      </c>
      <c r="C25" s="64" t="s">
        <v>23</v>
      </c>
    </row>
    <row r="26" spans="1:3" s="23" customFormat="1" ht="42.75" customHeight="1" x14ac:dyDescent="0.15">
      <c r="A26" s="25">
        <v>23</v>
      </c>
      <c r="B26" s="24" t="s">
        <v>79</v>
      </c>
      <c r="C26" s="64" t="s">
        <v>147</v>
      </c>
    </row>
    <row r="27" spans="1:3" s="23" customFormat="1" ht="99.95" customHeight="1" x14ac:dyDescent="0.15">
      <c r="A27" s="25">
        <v>24</v>
      </c>
      <c r="B27" s="24" t="s">
        <v>146</v>
      </c>
      <c r="C27" s="64" t="s">
        <v>145</v>
      </c>
    </row>
    <row r="28" spans="1:3" s="23" customFormat="1" ht="99.95" customHeight="1" x14ac:dyDescent="0.15">
      <c r="A28" s="25">
        <v>25</v>
      </c>
      <c r="B28" s="24" t="s">
        <v>25</v>
      </c>
      <c r="C28" s="64" t="s">
        <v>26</v>
      </c>
    </row>
    <row r="29" spans="1:3" s="23" customFormat="1" ht="94.5" customHeight="1" x14ac:dyDescent="0.15">
      <c r="A29" s="25">
        <v>26</v>
      </c>
      <c r="B29" s="24" t="s">
        <v>27</v>
      </c>
      <c r="C29" s="64" t="s">
        <v>28</v>
      </c>
    </row>
    <row r="30" spans="1:3" s="23" customFormat="1" ht="111.75" customHeight="1" x14ac:dyDescent="0.15">
      <c r="A30" s="25">
        <v>27</v>
      </c>
      <c r="B30" s="24" t="s">
        <v>29</v>
      </c>
      <c r="C30" s="64" t="s">
        <v>144</v>
      </c>
    </row>
    <row r="31" spans="1:3" s="23" customFormat="1" ht="148.5" customHeight="1" x14ac:dyDescent="0.15">
      <c r="A31" s="25">
        <v>28</v>
      </c>
      <c r="B31" s="24" t="s">
        <v>143</v>
      </c>
      <c r="C31" s="64" t="s">
        <v>142</v>
      </c>
    </row>
    <row r="32" spans="1:3" s="23" customFormat="1" ht="62.25" customHeight="1" x14ac:dyDescent="0.15">
      <c r="A32" s="25">
        <v>29</v>
      </c>
      <c r="B32" s="24" t="s">
        <v>80</v>
      </c>
      <c r="C32" s="64" t="s">
        <v>141</v>
      </c>
    </row>
    <row r="33" spans="1:3" s="23" customFormat="1" ht="135" customHeight="1" x14ac:dyDescent="0.15">
      <c r="A33" s="25">
        <v>30</v>
      </c>
      <c r="B33" s="24" t="s">
        <v>30</v>
      </c>
      <c r="C33" s="66" t="s">
        <v>93</v>
      </c>
    </row>
    <row r="34" spans="1:3" s="23" customFormat="1" ht="135" customHeight="1" x14ac:dyDescent="0.15">
      <c r="A34" s="25">
        <v>31</v>
      </c>
      <c r="B34" s="24" t="s">
        <v>31</v>
      </c>
      <c r="C34" s="64" t="s">
        <v>140</v>
      </c>
    </row>
    <row r="35" spans="1:3" s="23" customFormat="1" ht="135" customHeight="1" x14ac:dyDescent="0.15">
      <c r="A35" s="25">
        <v>32</v>
      </c>
      <c r="B35" s="24" t="s">
        <v>81</v>
      </c>
      <c r="C35" s="64" t="s">
        <v>32</v>
      </c>
    </row>
    <row r="36" spans="1:3" s="23" customFormat="1" ht="48.75" customHeight="1" x14ac:dyDescent="0.15">
      <c r="A36" s="25">
        <v>33</v>
      </c>
      <c r="B36" s="24" t="s">
        <v>82</v>
      </c>
      <c r="C36" s="64" t="s">
        <v>33</v>
      </c>
    </row>
    <row r="37" spans="1:3" s="23" customFormat="1" ht="92.25" customHeight="1" x14ac:dyDescent="0.15">
      <c r="A37" s="25">
        <v>34</v>
      </c>
      <c r="B37" s="24" t="s">
        <v>83</v>
      </c>
      <c r="C37" s="64" t="s">
        <v>34</v>
      </c>
    </row>
    <row r="38" spans="1:3" s="23" customFormat="1" ht="162" customHeight="1" x14ac:dyDescent="0.15">
      <c r="A38" s="25">
        <v>35</v>
      </c>
      <c r="B38" s="24" t="s">
        <v>139</v>
      </c>
      <c r="C38" s="64" t="s">
        <v>138</v>
      </c>
    </row>
    <row r="39" spans="1:3" s="23" customFormat="1" ht="90.75" customHeight="1" x14ac:dyDescent="0.15">
      <c r="A39" s="25">
        <v>36</v>
      </c>
      <c r="B39" s="24" t="s">
        <v>84</v>
      </c>
      <c r="C39" s="64" t="s">
        <v>137</v>
      </c>
    </row>
    <row r="40" spans="1:3" s="23" customFormat="1" ht="45.75" customHeight="1" x14ac:dyDescent="0.15">
      <c r="A40" s="25">
        <v>37</v>
      </c>
      <c r="B40" s="24" t="s">
        <v>85</v>
      </c>
      <c r="C40" s="64" t="s">
        <v>136</v>
      </c>
    </row>
    <row r="41" spans="1:3" s="23" customFormat="1" ht="87" customHeight="1" x14ac:dyDescent="0.15">
      <c r="A41" s="25">
        <v>38</v>
      </c>
      <c r="B41" s="24" t="s">
        <v>86</v>
      </c>
      <c r="C41" s="64" t="s">
        <v>35</v>
      </c>
    </row>
    <row r="42" spans="1:3" s="23" customFormat="1" ht="94.5" customHeight="1" x14ac:dyDescent="0.15">
      <c r="A42" s="25">
        <v>39</v>
      </c>
      <c r="B42" s="24" t="s">
        <v>87</v>
      </c>
      <c r="C42" s="64" t="s">
        <v>166</v>
      </c>
    </row>
    <row r="43" spans="1:3" s="23" customFormat="1" ht="87.75" customHeight="1" x14ac:dyDescent="0.15">
      <c r="A43" s="25">
        <v>40</v>
      </c>
      <c r="B43" s="24" t="s">
        <v>88</v>
      </c>
      <c r="C43" s="64" t="s">
        <v>135</v>
      </c>
    </row>
    <row r="44" spans="1:3" s="23" customFormat="1" ht="159.94999999999999" customHeight="1" x14ac:dyDescent="0.15">
      <c r="A44" s="25">
        <v>41</v>
      </c>
      <c r="B44" s="24" t="s">
        <v>134</v>
      </c>
      <c r="C44" s="64" t="s">
        <v>133</v>
      </c>
    </row>
    <row r="45" spans="1:3" s="23" customFormat="1" ht="214.5" customHeight="1" x14ac:dyDescent="0.15">
      <c r="A45" s="25">
        <v>42</v>
      </c>
      <c r="B45" s="24" t="s">
        <v>132</v>
      </c>
      <c r="C45" s="64" t="s">
        <v>94</v>
      </c>
    </row>
    <row r="46" spans="1:3" s="23" customFormat="1" ht="131.25" customHeight="1" x14ac:dyDescent="0.15">
      <c r="A46" s="25">
        <v>43</v>
      </c>
      <c r="B46" s="24" t="s">
        <v>131</v>
      </c>
      <c r="C46" s="64" t="s">
        <v>130</v>
      </c>
    </row>
    <row r="47" spans="1:3" s="23" customFormat="1" ht="96.75" customHeight="1" x14ac:dyDescent="0.15">
      <c r="A47" s="25">
        <v>44</v>
      </c>
      <c r="B47" s="24" t="s">
        <v>89</v>
      </c>
      <c r="C47" s="64" t="s">
        <v>167</v>
      </c>
    </row>
    <row r="48" spans="1:3" s="23" customFormat="1" ht="90.75" customHeight="1" x14ac:dyDescent="0.15">
      <c r="A48" s="25">
        <v>45</v>
      </c>
      <c r="B48" s="24" t="s">
        <v>129</v>
      </c>
      <c r="C48" s="64" t="s">
        <v>128</v>
      </c>
    </row>
    <row r="49" spans="1:3" s="23" customFormat="1" ht="64.5" customHeight="1" x14ac:dyDescent="0.15">
      <c r="A49" s="25">
        <v>46</v>
      </c>
      <c r="B49" s="24" t="s">
        <v>127</v>
      </c>
      <c r="C49" s="64" t="s">
        <v>126</v>
      </c>
    </row>
    <row r="50" spans="1:3" s="23" customFormat="1" ht="62.25" customHeight="1" x14ac:dyDescent="0.15">
      <c r="A50" s="25">
        <v>47</v>
      </c>
      <c r="B50" s="24" t="s">
        <v>36</v>
      </c>
      <c r="C50" s="64" t="s">
        <v>125</v>
      </c>
    </row>
    <row r="51" spans="1:3" s="23" customFormat="1" ht="120" customHeight="1" x14ac:dyDescent="0.15">
      <c r="A51" s="25">
        <v>48</v>
      </c>
      <c r="B51" s="24" t="s">
        <v>37</v>
      </c>
      <c r="C51" s="64" t="s">
        <v>38</v>
      </c>
    </row>
    <row r="52" spans="1:3" s="23" customFormat="1" ht="48.75" customHeight="1" x14ac:dyDescent="0.15">
      <c r="A52" s="25">
        <v>49</v>
      </c>
      <c r="B52" s="24" t="s">
        <v>90</v>
      </c>
      <c r="C52" s="64" t="s">
        <v>39</v>
      </c>
    </row>
    <row r="53" spans="1:3" s="21" customFormat="1" x14ac:dyDescent="0.15">
      <c r="A53" s="22"/>
    </row>
    <row r="54" spans="1:3" s="21" customFormat="1" x14ac:dyDescent="0.15">
      <c r="A54" s="22"/>
    </row>
    <row r="55" spans="1:3" s="21" customFormat="1" x14ac:dyDescent="0.15">
      <c r="A55" s="22"/>
    </row>
    <row r="56" spans="1:3" s="21" customFormat="1" x14ac:dyDescent="0.15">
      <c r="A56" s="22"/>
    </row>
  </sheetData>
  <sheetProtection password="C874" sheet="1" objects="1" scenarios="1"/>
  <phoneticPr fontId="4"/>
  <pageMargins left="0.59055118110236227" right="0.59055118110236227" top="0.66" bottom="0.22" header="0.31496062992125984" footer="0.32"/>
  <pageSetup paperSize="9" scale="72" fitToHeight="8" orientation="portrait" r:id="rId1"/>
  <headerFooter>
    <oddHeader>&amp;C&amp;A&amp;R&amp;P/&amp;N</oddHeader>
    <oddFooter>&amp;Cⓒ2017 Global Compact Network Japan all rights reserved.</oddFooter>
  </headerFooter>
  <rowBreaks count="3" manualBreakCount="3">
    <brk id="12" max="2" man="1"/>
    <brk id="36" max="2" man="1"/>
    <brk id="4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5:K511"/>
  <sheetViews>
    <sheetView showGridLines="0" zoomScaleNormal="100" workbookViewId="0"/>
  </sheetViews>
  <sheetFormatPr defaultColWidth="9" defaultRowHeight="15" x14ac:dyDescent="0.2"/>
  <cols>
    <col min="1" max="1" width="9" style="28"/>
    <col min="2" max="2" width="24.125" style="28" customWidth="1"/>
    <col min="3" max="5" width="18" style="28" customWidth="1"/>
    <col min="6" max="10" width="9" style="28"/>
    <col min="11" max="11" width="10.125" style="28" bestFit="1" customWidth="1"/>
    <col min="12" max="16384" width="9" style="28"/>
  </cols>
  <sheetData>
    <row r="5" spans="2:5" ht="18.75" thickBot="1" x14ac:dyDescent="0.3">
      <c r="B5" s="42" t="str">
        <f>IF('②SAQ Eng. Ver. 1'!B2="","",'②SAQ Eng. Ver. 1'!B2)</f>
        <v/>
      </c>
      <c r="C5" s="43"/>
      <c r="D5" s="44"/>
      <c r="E5" s="44"/>
    </row>
    <row r="6" spans="2:5" ht="15.75" thickTop="1" x14ac:dyDescent="0.2">
      <c r="B6" s="179" t="str">
        <f>'②SAQ Eng. Ver. 1'!B5</f>
        <v xml:space="preserve">Consolidated, Group in Japan (incl. main company), Main company alone, Individual Company, Business Division, Business site (incl. plant), Other
</v>
      </c>
      <c r="C6" s="179"/>
      <c r="D6" s="179"/>
      <c r="E6" s="179"/>
    </row>
    <row r="7" spans="2:5" x14ac:dyDescent="0.2">
      <c r="B7" s="44"/>
      <c r="C7" s="44"/>
      <c r="D7" s="44"/>
      <c r="E7" s="44"/>
    </row>
    <row r="8" spans="2:5" ht="18" x14ac:dyDescent="0.25">
      <c r="B8" s="45" t="s">
        <v>242</v>
      </c>
      <c r="C8" s="44"/>
      <c r="D8" s="44"/>
      <c r="E8" s="44"/>
    </row>
    <row r="9" spans="2:5" x14ac:dyDescent="0.2">
      <c r="B9" s="44"/>
      <c r="C9" s="44"/>
      <c r="D9" s="44"/>
      <c r="E9" s="44"/>
    </row>
    <row r="10" spans="2:5" x14ac:dyDescent="0.2">
      <c r="B10" s="62" t="s">
        <v>223</v>
      </c>
      <c r="C10" s="44"/>
      <c r="D10" s="44"/>
      <c r="E10" s="44"/>
    </row>
    <row r="11" spans="2:5" x14ac:dyDescent="0.2">
      <c r="B11" s="62" t="s">
        <v>224</v>
      </c>
      <c r="C11" s="44"/>
      <c r="D11" s="44"/>
      <c r="E11" s="44"/>
    </row>
    <row r="12" spans="2:5" x14ac:dyDescent="0.2">
      <c r="B12" s="62" t="s">
        <v>225</v>
      </c>
      <c r="C12" s="44"/>
      <c r="D12" s="44"/>
      <c r="E12" s="44"/>
    </row>
    <row r="13" spans="2:5" x14ac:dyDescent="0.2">
      <c r="B13" s="62" t="s">
        <v>236</v>
      </c>
      <c r="C13" s="44"/>
      <c r="D13" s="44"/>
      <c r="E13" s="44"/>
    </row>
    <row r="14" spans="2:5" x14ac:dyDescent="0.2">
      <c r="B14" s="62"/>
      <c r="C14" s="44"/>
      <c r="D14" s="44"/>
      <c r="E14" s="44"/>
    </row>
    <row r="15" spans="2:5" x14ac:dyDescent="0.2">
      <c r="B15" s="44"/>
      <c r="C15" s="44"/>
      <c r="D15" s="44"/>
      <c r="E15" s="44"/>
    </row>
    <row r="16" spans="2:5" x14ac:dyDescent="0.2">
      <c r="B16" s="44"/>
      <c r="C16" s="44"/>
      <c r="D16" s="44"/>
      <c r="E16" s="44"/>
    </row>
    <row r="17" spans="2:5" x14ac:dyDescent="0.2">
      <c r="B17" s="44"/>
      <c r="C17" s="44"/>
      <c r="D17" s="44"/>
      <c r="E17" s="44"/>
    </row>
    <row r="18" spans="2:5" x14ac:dyDescent="0.2">
      <c r="B18" s="44"/>
      <c r="C18" s="44"/>
      <c r="D18" s="44"/>
      <c r="E18" s="44"/>
    </row>
    <row r="19" spans="2:5" x14ac:dyDescent="0.2">
      <c r="B19" s="44"/>
      <c r="C19" s="44"/>
      <c r="D19" s="44"/>
      <c r="E19" s="44"/>
    </row>
    <row r="20" spans="2:5" x14ac:dyDescent="0.2">
      <c r="B20" s="44"/>
      <c r="C20" s="44"/>
      <c r="D20" s="44"/>
      <c r="E20" s="44"/>
    </row>
    <row r="21" spans="2:5" x14ac:dyDescent="0.2">
      <c r="B21" s="44"/>
      <c r="C21" s="44"/>
      <c r="D21" s="44"/>
      <c r="E21" s="44"/>
    </row>
    <row r="22" spans="2:5" x14ac:dyDescent="0.2">
      <c r="B22" s="44"/>
      <c r="C22" s="44"/>
      <c r="D22" s="44"/>
      <c r="E22" s="44"/>
    </row>
    <row r="23" spans="2:5" x14ac:dyDescent="0.2">
      <c r="B23" s="44"/>
      <c r="C23" s="44"/>
      <c r="D23" s="44"/>
      <c r="E23" s="44"/>
    </row>
    <row r="24" spans="2:5" x14ac:dyDescent="0.2">
      <c r="B24" s="44"/>
      <c r="C24" s="44"/>
      <c r="D24" s="44"/>
      <c r="E24" s="44"/>
    </row>
    <row r="25" spans="2:5" x14ac:dyDescent="0.2">
      <c r="B25" s="44"/>
      <c r="C25" s="44"/>
      <c r="D25" s="44"/>
      <c r="E25" s="44"/>
    </row>
    <row r="26" spans="2:5" x14ac:dyDescent="0.2">
      <c r="B26" s="44"/>
      <c r="C26" s="44"/>
      <c r="D26" s="44"/>
      <c r="E26" s="44"/>
    </row>
    <row r="27" spans="2:5" x14ac:dyDescent="0.2">
      <c r="B27" s="44"/>
      <c r="C27" s="44"/>
      <c r="D27" s="44"/>
      <c r="E27" s="44"/>
    </row>
    <row r="28" spans="2:5" x14ac:dyDescent="0.2">
      <c r="B28" s="44"/>
      <c r="C28" s="44"/>
      <c r="D28" s="44"/>
      <c r="E28" s="44"/>
    </row>
    <row r="29" spans="2:5" x14ac:dyDescent="0.2">
      <c r="B29" s="44"/>
      <c r="C29" s="44"/>
      <c r="D29" s="44"/>
      <c r="E29" s="44"/>
    </row>
    <row r="30" spans="2:5" x14ac:dyDescent="0.2">
      <c r="B30" s="44"/>
      <c r="C30" s="44"/>
      <c r="D30" s="44"/>
      <c r="E30" s="44"/>
    </row>
    <row r="31" spans="2:5" x14ac:dyDescent="0.2">
      <c r="B31" s="44"/>
      <c r="C31" s="44"/>
      <c r="D31" s="44"/>
      <c r="E31" s="44"/>
    </row>
    <row r="32" spans="2:5" x14ac:dyDescent="0.2">
      <c r="B32" s="44"/>
      <c r="C32" s="44"/>
      <c r="D32" s="44"/>
      <c r="E32" s="44"/>
    </row>
    <row r="33" spans="2:5" x14ac:dyDescent="0.2">
      <c r="B33" s="44"/>
      <c r="C33" s="44"/>
      <c r="D33" s="44"/>
      <c r="E33" s="44"/>
    </row>
    <row r="34" spans="2:5" x14ac:dyDescent="0.2">
      <c r="B34" s="44"/>
      <c r="C34" s="44"/>
      <c r="D34" s="44"/>
      <c r="E34" s="44"/>
    </row>
    <row r="35" spans="2:5" x14ac:dyDescent="0.2">
      <c r="B35" s="44"/>
      <c r="C35" s="44"/>
      <c r="D35" s="44"/>
      <c r="E35" s="44"/>
    </row>
    <row r="36" spans="2:5" x14ac:dyDescent="0.2">
      <c r="B36" s="44"/>
      <c r="C36" s="44"/>
      <c r="D36" s="44"/>
      <c r="E36" s="44"/>
    </row>
    <row r="37" spans="2:5" x14ac:dyDescent="0.2">
      <c r="B37" s="46"/>
      <c r="C37" s="47" t="s">
        <v>219</v>
      </c>
      <c r="D37" s="47" t="s">
        <v>220</v>
      </c>
      <c r="E37" s="47" t="s">
        <v>221</v>
      </c>
    </row>
    <row r="38" spans="2:5" x14ac:dyDescent="0.2">
      <c r="B38" s="48" t="s">
        <v>180</v>
      </c>
      <c r="C38" s="49">
        <f>C503</f>
        <v>100</v>
      </c>
      <c r="D38" s="49">
        <f>D503</f>
        <v>0</v>
      </c>
      <c r="E38" s="50">
        <f>E503</f>
        <v>0</v>
      </c>
    </row>
    <row r="39" spans="2:5" x14ac:dyDescent="0.2">
      <c r="B39" s="48" t="s">
        <v>181</v>
      </c>
      <c r="C39" s="49">
        <f t="shared" ref="C39:C46" si="0">C504</f>
        <v>45</v>
      </c>
      <c r="D39" s="49">
        <f t="shared" ref="D39:D46" si="1">D504</f>
        <v>0</v>
      </c>
      <c r="E39" s="50">
        <f t="shared" ref="E39:E46" si="2">E504</f>
        <v>0</v>
      </c>
    </row>
    <row r="40" spans="2:5" x14ac:dyDescent="0.2">
      <c r="B40" s="48" t="s">
        <v>179</v>
      </c>
      <c r="C40" s="49">
        <f t="shared" si="0"/>
        <v>115</v>
      </c>
      <c r="D40" s="49">
        <f t="shared" si="1"/>
        <v>0</v>
      </c>
      <c r="E40" s="50">
        <f t="shared" si="2"/>
        <v>0</v>
      </c>
    </row>
    <row r="41" spans="2:5" x14ac:dyDescent="0.2">
      <c r="B41" s="48" t="s">
        <v>182</v>
      </c>
      <c r="C41" s="49">
        <f t="shared" si="0"/>
        <v>75</v>
      </c>
      <c r="D41" s="49">
        <f t="shared" si="1"/>
        <v>0</v>
      </c>
      <c r="E41" s="50">
        <f t="shared" si="2"/>
        <v>0</v>
      </c>
    </row>
    <row r="42" spans="2:5" x14ac:dyDescent="0.2">
      <c r="B42" s="48" t="s">
        <v>218</v>
      </c>
      <c r="C42" s="49">
        <f t="shared" si="0"/>
        <v>100</v>
      </c>
      <c r="D42" s="49">
        <f t="shared" si="1"/>
        <v>0</v>
      </c>
      <c r="E42" s="50">
        <f t="shared" si="2"/>
        <v>0</v>
      </c>
    </row>
    <row r="43" spans="2:5" x14ac:dyDescent="0.2">
      <c r="B43" s="48" t="s">
        <v>183</v>
      </c>
      <c r="C43" s="49">
        <f t="shared" si="0"/>
        <v>35</v>
      </c>
      <c r="D43" s="49">
        <f t="shared" si="1"/>
        <v>0</v>
      </c>
      <c r="E43" s="50">
        <f t="shared" si="2"/>
        <v>0</v>
      </c>
    </row>
    <row r="44" spans="2:5" x14ac:dyDescent="0.2">
      <c r="B44" s="48" t="s">
        <v>184</v>
      </c>
      <c r="C44" s="49">
        <f t="shared" si="0"/>
        <v>45</v>
      </c>
      <c r="D44" s="49">
        <f t="shared" si="1"/>
        <v>0</v>
      </c>
      <c r="E44" s="50">
        <f t="shared" si="2"/>
        <v>0</v>
      </c>
    </row>
    <row r="45" spans="2:5" x14ac:dyDescent="0.2">
      <c r="B45" s="48" t="s">
        <v>185</v>
      </c>
      <c r="C45" s="49">
        <f t="shared" si="0"/>
        <v>35</v>
      </c>
      <c r="D45" s="49">
        <f t="shared" si="1"/>
        <v>0</v>
      </c>
      <c r="E45" s="50">
        <f t="shared" si="2"/>
        <v>0</v>
      </c>
    </row>
    <row r="46" spans="2:5" x14ac:dyDescent="0.2">
      <c r="B46" s="48" t="s">
        <v>186</v>
      </c>
      <c r="C46" s="49">
        <f t="shared" si="0"/>
        <v>20</v>
      </c>
      <c r="D46" s="49">
        <f t="shared" si="1"/>
        <v>0</v>
      </c>
      <c r="E46" s="50">
        <f t="shared" si="2"/>
        <v>0</v>
      </c>
    </row>
    <row r="47" spans="2:5" x14ac:dyDescent="0.2">
      <c r="B47" s="44"/>
      <c r="C47" s="44"/>
      <c r="D47" s="44"/>
      <c r="E47" s="44"/>
    </row>
    <row r="48" spans="2:5" x14ac:dyDescent="0.2">
      <c r="B48" s="51"/>
      <c r="C48" s="44"/>
      <c r="D48" s="44"/>
      <c r="E48" s="44"/>
    </row>
    <row r="49" spans="2:5" ht="15.75" thickBot="1" x14ac:dyDescent="0.25">
      <c r="B49" s="52" t="s">
        <v>222</v>
      </c>
      <c r="C49" s="44"/>
      <c r="D49" s="44"/>
      <c r="E49" s="44"/>
    </row>
    <row r="50" spans="2:5" ht="27.75" customHeight="1" x14ac:dyDescent="0.2">
      <c r="B50" s="180" t="s">
        <v>181</v>
      </c>
      <c r="C50" s="199" t="s">
        <v>226</v>
      </c>
      <c r="D50" s="200"/>
      <c r="E50" s="201"/>
    </row>
    <row r="51" spans="2:5" ht="27.75" customHeight="1" x14ac:dyDescent="0.2">
      <c r="B51" s="181"/>
      <c r="C51" s="196" t="s">
        <v>227</v>
      </c>
      <c r="D51" s="197"/>
      <c r="E51" s="198"/>
    </row>
    <row r="52" spans="2:5" ht="27.75" customHeight="1" x14ac:dyDescent="0.2">
      <c r="B52" s="182" t="s">
        <v>179</v>
      </c>
      <c r="C52" s="193" t="s">
        <v>228</v>
      </c>
      <c r="D52" s="194"/>
      <c r="E52" s="195"/>
    </row>
    <row r="53" spans="2:5" ht="15" customHeight="1" x14ac:dyDescent="0.2">
      <c r="B53" s="183"/>
      <c r="C53" s="190" t="s">
        <v>229</v>
      </c>
      <c r="D53" s="191"/>
      <c r="E53" s="192"/>
    </row>
    <row r="54" spans="2:5" ht="14.25" customHeight="1" x14ac:dyDescent="0.2">
      <c r="B54" s="183"/>
      <c r="C54" s="190" t="s">
        <v>230</v>
      </c>
      <c r="D54" s="191"/>
      <c r="E54" s="192"/>
    </row>
    <row r="55" spans="2:5" ht="30" customHeight="1" x14ac:dyDescent="0.2">
      <c r="B55" s="183"/>
      <c r="C55" s="190" t="s">
        <v>231</v>
      </c>
      <c r="D55" s="191"/>
      <c r="E55" s="192"/>
    </row>
    <row r="56" spans="2:5" ht="27" customHeight="1" x14ac:dyDescent="0.2">
      <c r="B56" s="182" t="s">
        <v>182</v>
      </c>
      <c r="C56" s="193" t="s">
        <v>232</v>
      </c>
      <c r="D56" s="194"/>
      <c r="E56" s="195"/>
    </row>
    <row r="57" spans="2:5" ht="27" customHeight="1" x14ac:dyDescent="0.2">
      <c r="B57" s="183"/>
      <c r="C57" s="190" t="s">
        <v>233</v>
      </c>
      <c r="D57" s="191"/>
      <c r="E57" s="192"/>
    </row>
    <row r="58" spans="2:5" ht="30.75" customHeight="1" x14ac:dyDescent="0.2">
      <c r="B58" s="183"/>
      <c r="C58" s="190" t="s">
        <v>235</v>
      </c>
      <c r="D58" s="191"/>
      <c r="E58" s="192"/>
    </row>
    <row r="59" spans="2:5" ht="33" customHeight="1" thickBot="1" x14ac:dyDescent="0.25">
      <c r="B59" s="63" t="s">
        <v>187</v>
      </c>
      <c r="C59" s="187" t="s">
        <v>234</v>
      </c>
      <c r="D59" s="188"/>
      <c r="E59" s="189"/>
    </row>
    <row r="60" spans="2:5" x14ac:dyDescent="0.2">
      <c r="B60" s="44"/>
      <c r="C60" s="44"/>
      <c r="D60" s="44"/>
      <c r="E60" s="44"/>
    </row>
    <row r="500" spans="1:11" x14ac:dyDescent="0.2">
      <c r="A500" s="53"/>
      <c r="B500" s="53"/>
      <c r="C500" s="53"/>
      <c r="D500" s="53"/>
      <c r="E500" s="53"/>
      <c r="F500" s="53"/>
      <c r="G500" s="53"/>
      <c r="H500" s="53"/>
      <c r="I500" s="53"/>
      <c r="J500" s="53"/>
    </row>
    <row r="501" spans="1:11" hidden="1" x14ac:dyDescent="0.2">
      <c r="B501" s="54"/>
      <c r="C501" s="184" t="s">
        <v>201</v>
      </c>
      <c r="D501" s="185"/>
      <c r="E501" s="185"/>
      <c r="F501" s="186"/>
      <c r="G501" s="178" t="s">
        <v>197</v>
      </c>
      <c r="H501" s="178"/>
      <c r="I501" s="178"/>
      <c r="J501" s="178"/>
      <c r="K501" s="178"/>
    </row>
    <row r="502" spans="1:11" hidden="1" x14ac:dyDescent="0.2">
      <c r="B502" s="55"/>
      <c r="C502" s="56" t="s">
        <v>194</v>
      </c>
      <c r="D502" s="56" t="s">
        <v>195</v>
      </c>
      <c r="E502" s="55" t="s">
        <v>196</v>
      </c>
      <c r="F502" s="55" t="s">
        <v>199</v>
      </c>
      <c r="G502" s="56">
        <v>1</v>
      </c>
      <c r="H502" s="56">
        <v>3</v>
      </c>
      <c r="I502" s="56">
        <v>5</v>
      </c>
      <c r="J502" s="57" t="s">
        <v>198</v>
      </c>
      <c r="K502" s="58" t="s">
        <v>200</v>
      </c>
    </row>
    <row r="503" spans="1:11" hidden="1" x14ac:dyDescent="0.2">
      <c r="B503" s="55" t="s">
        <v>11</v>
      </c>
      <c r="C503" s="49">
        <f>SUM(G503:J503)*5</f>
        <v>100</v>
      </c>
      <c r="D503" s="49">
        <f t="shared" ref="D503:D511" si="3">G503*$G$502+H503*$H$502+I503*$I$502</f>
        <v>0</v>
      </c>
      <c r="E503" s="59">
        <f>D503/C503</f>
        <v>0</v>
      </c>
      <c r="F503" s="60">
        <v>0.6</v>
      </c>
      <c r="G503" s="113">
        <f>COUNTIF('②SAQ Eng. Ver. 1'!$E$10:$E$29,G$502)</f>
        <v>0</v>
      </c>
      <c r="H503" s="113">
        <f>COUNTIF('②SAQ Eng. Ver. 1'!$E$10:$E$29,H$502)</f>
        <v>0</v>
      </c>
      <c r="I503" s="113">
        <f>COUNTIF('②SAQ Eng. Ver. 1'!$E$10:$E$29,I$502)</f>
        <v>0</v>
      </c>
      <c r="J503" s="113">
        <f>COUNTIF('②SAQ Eng. Ver. 1'!$E$10:$E$29,"")</f>
        <v>20</v>
      </c>
      <c r="K503" s="113">
        <f>COUNTIF('②SAQ Eng. Ver. 1'!$E$10:$E$29,"Not applicable")</f>
        <v>0</v>
      </c>
    </row>
    <row r="504" spans="1:11" hidden="1" x14ac:dyDescent="0.2">
      <c r="B504" s="55" t="s">
        <v>188</v>
      </c>
      <c r="C504" s="49">
        <f t="shared" ref="C504:C511" si="4">SUM(G504:J504)*5</f>
        <v>45</v>
      </c>
      <c r="D504" s="49">
        <f t="shared" si="3"/>
        <v>0</v>
      </c>
      <c r="E504" s="59">
        <f t="shared" ref="E504:E511" si="5">D504/C504</f>
        <v>0</v>
      </c>
      <c r="F504" s="60">
        <v>0.6</v>
      </c>
      <c r="G504" s="61">
        <f>COUNTIF('②SAQ Eng. Ver. 1'!$E$32:$E$40,G$502)</f>
        <v>0</v>
      </c>
      <c r="H504" s="61">
        <f>COUNTIF('②SAQ Eng. Ver. 1'!$E$32:$E$40,H$502)</f>
        <v>0</v>
      </c>
      <c r="I504" s="61">
        <f>COUNTIF('②SAQ Eng. Ver. 1'!$E$32:$E$40,I$502)</f>
        <v>0</v>
      </c>
      <c r="J504" s="61">
        <f>COUNTIF('②SAQ Eng. Ver. 1'!$E$32:$E$40,"")</f>
        <v>9</v>
      </c>
      <c r="K504" s="61">
        <f>COUNTIF('②SAQ Eng. Ver. 1'!$E$32:$E$40,"Not applicable")</f>
        <v>0</v>
      </c>
    </row>
    <row r="505" spans="1:11" hidden="1" x14ac:dyDescent="0.2">
      <c r="B505" s="55" t="s">
        <v>179</v>
      </c>
      <c r="C505" s="49">
        <f t="shared" si="4"/>
        <v>115</v>
      </c>
      <c r="D505" s="49">
        <f t="shared" si="3"/>
        <v>0</v>
      </c>
      <c r="E505" s="59">
        <f t="shared" si="5"/>
        <v>0</v>
      </c>
      <c r="F505" s="60">
        <v>0.6</v>
      </c>
      <c r="G505" s="61">
        <f>COUNTIF('②SAQ Eng. Ver. 1'!$E$43:$E$65,G$502)</f>
        <v>0</v>
      </c>
      <c r="H505" s="61">
        <f>COUNTIF('②SAQ Eng. Ver. 1'!$E$43:$E$65,H$502)</f>
        <v>0</v>
      </c>
      <c r="I505" s="61">
        <f>COUNTIF('②SAQ Eng. Ver. 1'!$E$43:$E$65,I$502)</f>
        <v>0</v>
      </c>
      <c r="J505" s="61">
        <f>COUNTIF('②SAQ Eng. Ver. 1'!$E$43:$E$65,"")</f>
        <v>23</v>
      </c>
      <c r="K505" s="113">
        <f>COUNTIF('②SAQ Eng. Ver. 1'!$E$43:$E$65,"Not applicable")</f>
        <v>0</v>
      </c>
    </row>
    <row r="506" spans="1:11" hidden="1" x14ac:dyDescent="0.2">
      <c r="B506" s="55" t="s">
        <v>189</v>
      </c>
      <c r="C506" s="49">
        <f t="shared" si="4"/>
        <v>75</v>
      </c>
      <c r="D506" s="49">
        <f t="shared" si="3"/>
        <v>0</v>
      </c>
      <c r="E506" s="59">
        <f t="shared" si="5"/>
        <v>0</v>
      </c>
      <c r="F506" s="60">
        <v>0.6</v>
      </c>
      <c r="G506" s="61">
        <f>COUNTIF('②SAQ Eng. Ver. 1'!$E$68:$E$82,G$502)</f>
        <v>0</v>
      </c>
      <c r="H506" s="61">
        <f>COUNTIF('②SAQ Eng. Ver. 1'!$E$68:$E$82,H$502)</f>
        <v>0</v>
      </c>
      <c r="I506" s="61">
        <f>COUNTIF('②SAQ Eng. Ver. 1'!$E$68:$E$82,I$502)</f>
        <v>0</v>
      </c>
      <c r="J506" s="61">
        <f>COUNTIF('②SAQ Eng. Ver. 1'!$E$68:$E$82,"")</f>
        <v>15</v>
      </c>
      <c r="K506" s="61">
        <f>COUNTIF('②SAQ Eng. Ver. 1'!$E$68:$E$82,"Not applicable")</f>
        <v>0</v>
      </c>
    </row>
    <row r="507" spans="1:11" hidden="1" x14ac:dyDescent="0.2">
      <c r="B507" s="55" t="s">
        <v>190</v>
      </c>
      <c r="C507" s="49">
        <f t="shared" si="4"/>
        <v>100</v>
      </c>
      <c r="D507" s="49">
        <f t="shared" si="3"/>
        <v>0</v>
      </c>
      <c r="E507" s="59">
        <f t="shared" si="5"/>
        <v>0</v>
      </c>
      <c r="F507" s="60">
        <v>0.6</v>
      </c>
      <c r="G507" s="61">
        <f>COUNTIF('②SAQ Eng. Ver. 1'!$E$85:$E$104,G$502)</f>
        <v>0</v>
      </c>
      <c r="H507" s="61">
        <f>COUNTIF('②SAQ Eng. Ver. 1'!$E$85:$E$104,H$502)</f>
        <v>0</v>
      </c>
      <c r="I507" s="61">
        <f>COUNTIF('②SAQ Eng. Ver. 1'!$E$85:$E$104,I$502)</f>
        <v>0</v>
      </c>
      <c r="J507" s="61">
        <f>COUNTIF('②SAQ Eng. Ver. 1'!$E$85:$E$104,"")</f>
        <v>20</v>
      </c>
      <c r="K507" s="61">
        <f>COUNTIF('②SAQ Eng. Ver. 1'!$E$85:$E$104,"Not applicable")</f>
        <v>0</v>
      </c>
    </row>
    <row r="508" spans="1:11" hidden="1" x14ac:dyDescent="0.2">
      <c r="B508" s="55" t="s">
        <v>191</v>
      </c>
      <c r="C508" s="49">
        <f t="shared" si="4"/>
        <v>35</v>
      </c>
      <c r="D508" s="49">
        <f t="shared" si="3"/>
        <v>0</v>
      </c>
      <c r="E508" s="59">
        <f t="shared" si="5"/>
        <v>0</v>
      </c>
      <c r="F508" s="60">
        <v>0.6</v>
      </c>
      <c r="G508" s="61">
        <f>COUNTIF('②SAQ Eng. Ver. 1'!$E$107:$E$113,G$502)</f>
        <v>0</v>
      </c>
      <c r="H508" s="61">
        <f>COUNTIF('②SAQ Eng. Ver. 1'!$E$107:$E$113,H$502)</f>
        <v>0</v>
      </c>
      <c r="I508" s="61">
        <f>COUNTIF('②SAQ Eng. Ver. 1'!$E$107:$E$113,I$502)</f>
        <v>0</v>
      </c>
      <c r="J508" s="61">
        <f>COUNTIF('②SAQ Eng. Ver. 1'!$E$107:$E$113,"")</f>
        <v>7</v>
      </c>
      <c r="K508" s="61">
        <f>COUNTIF('②SAQ Eng. Ver. 1'!$E$107:$E$113,"Not applicable")</f>
        <v>0</v>
      </c>
    </row>
    <row r="509" spans="1:11" hidden="1" x14ac:dyDescent="0.2">
      <c r="B509" s="55" t="s">
        <v>192</v>
      </c>
      <c r="C509" s="49">
        <f t="shared" si="4"/>
        <v>45</v>
      </c>
      <c r="D509" s="49">
        <f t="shared" si="3"/>
        <v>0</v>
      </c>
      <c r="E509" s="59">
        <f t="shared" si="5"/>
        <v>0</v>
      </c>
      <c r="F509" s="60">
        <v>0.6</v>
      </c>
      <c r="G509" s="61">
        <f>COUNTIF('②SAQ Eng. Ver. 1'!$E$116:$E$124,G$502)</f>
        <v>0</v>
      </c>
      <c r="H509" s="61">
        <f>COUNTIF('②SAQ Eng. Ver. 1'!$E$116:$E$124,H$502)</f>
        <v>0</v>
      </c>
      <c r="I509" s="61">
        <f>COUNTIF('②SAQ Eng. Ver. 1'!$E$116:$E$124,I$502)</f>
        <v>0</v>
      </c>
      <c r="J509" s="61">
        <f>COUNTIF('②SAQ Eng. Ver. 1'!$E$116:$E$124,"")</f>
        <v>9</v>
      </c>
      <c r="K509" s="61">
        <f>COUNTIF('②SAQ Eng. Ver. 1'!$E$116:$E$124,"Not applicable")</f>
        <v>0</v>
      </c>
    </row>
    <row r="510" spans="1:11" hidden="1" x14ac:dyDescent="0.2">
      <c r="B510" s="55" t="s">
        <v>89</v>
      </c>
      <c r="C510" s="49">
        <f t="shared" si="4"/>
        <v>35</v>
      </c>
      <c r="D510" s="49">
        <f t="shared" si="3"/>
        <v>0</v>
      </c>
      <c r="E510" s="59">
        <f t="shared" si="5"/>
        <v>0</v>
      </c>
      <c r="F510" s="60">
        <v>0.6</v>
      </c>
      <c r="G510" s="61">
        <f>COUNTIF('②SAQ Eng. Ver. 1'!$E$127:$E$133,G$502)</f>
        <v>0</v>
      </c>
      <c r="H510" s="61">
        <f>COUNTIF('②SAQ Eng. Ver. 1'!$E$127:$E$133,H$502)</f>
        <v>0</v>
      </c>
      <c r="I510" s="61">
        <f>COUNTIF('②SAQ Eng. Ver. 1'!$E$127:$E$133,I$502)</f>
        <v>0</v>
      </c>
      <c r="J510" s="61">
        <f>COUNTIF('②SAQ Eng. Ver. 1'!$E$127:$E$133,"")</f>
        <v>7</v>
      </c>
      <c r="K510" s="61">
        <f>COUNTIF('②SAQ Eng. Ver. 1'!$E$127:$E$133,"Not applicable")</f>
        <v>0</v>
      </c>
    </row>
    <row r="511" spans="1:11" hidden="1" x14ac:dyDescent="0.2">
      <c r="B511" s="55" t="s">
        <v>193</v>
      </c>
      <c r="C511" s="49">
        <f t="shared" si="4"/>
        <v>20</v>
      </c>
      <c r="D511" s="49">
        <f t="shared" si="3"/>
        <v>0</v>
      </c>
      <c r="E511" s="59">
        <f t="shared" si="5"/>
        <v>0</v>
      </c>
      <c r="F511" s="60">
        <v>0.6</v>
      </c>
      <c r="G511" s="61">
        <f>COUNTIF('②SAQ Eng. Ver. 1'!$E$136:$E$139,G$502)</f>
        <v>0</v>
      </c>
      <c r="H511" s="61">
        <f>COUNTIF('②SAQ Eng. Ver. 1'!$E$136:$E$139,H$502)</f>
        <v>0</v>
      </c>
      <c r="I511" s="61">
        <f>COUNTIF('②SAQ Eng. Ver. 1'!$E$136:$E$139,I$502)</f>
        <v>0</v>
      </c>
      <c r="J511" s="61">
        <f>COUNTIF('②SAQ Eng. Ver. 1'!$E$136:$E$139,"")</f>
        <v>4</v>
      </c>
      <c r="K511" s="61">
        <f>COUNTIF('②SAQ Eng. Ver. 1'!$E$136:$E$139,"Not applicable")</f>
        <v>0</v>
      </c>
    </row>
  </sheetData>
  <sheetProtection algorithmName="SHA-512" hashValue="fslTwokSJ2Ed1S4N8JVSJwKH/cIpGM2miNRv5yUsHMKfXrrfzZNO0ouxYmqTbTSgnwIfkWZLFM1+h4Zr9zLByw==" saltValue="EjAM1GHO6eBJnjMDwerT3A==" spinCount="100000" sheet="1" objects="1" scenarios="1"/>
  <mergeCells count="16">
    <mergeCell ref="G501:K501"/>
    <mergeCell ref="B6:E6"/>
    <mergeCell ref="B50:B51"/>
    <mergeCell ref="B52:B55"/>
    <mergeCell ref="B56:B58"/>
    <mergeCell ref="C501:F501"/>
    <mergeCell ref="C59:E59"/>
    <mergeCell ref="C58:E58"/>
    <mergeCell ref="C57:E57"/>
    <mergeCell ref="C56:E56"/>
    <mergeCell ref="C55:E55"/>
    <mergeCell ref="C54:E54"/>
    <mergeCell ref="C53:E53"/>
    <mergeCell ref="C52:E52"/>
    <mergeCell ref="C51:E51"/>
    <mergeCell ref="C50:E50"/>
  </mergeCells>
  <phoneticPr fontId="4"/>
  <pageMargins left="0.70866141732283472" right="0.70866141732283472" top="0.37" bottom="0.74803149606299213" header="0.31496062992125984" footer="0.31496062992125984"/>
  <pageSetup paperSize="9" scale="82" orientation="portrait" r:id="rId1"/>
  <headerFooter>
    <oddFooter>&amp;Cⓒ2017 Global Compact Network Japan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①Notes to complete the Question</vt:lpstr>
      <vt:lpstr>②SAQ Eng. Ver. 1</vt:lpstr>
      <vt:lpstr>③Explanation of Terms</vt:lpstr>
      <vt:lpstr>④SAQ results of the Question</vt:lpstr>
      <vt:lpstr>'②SAQ Eng. Ver. 1'!Print_Area</vt:lpstr>
      <vt:lpstr>'③Explanation of Terms'!Print_Area</vt:lpstr>
      <vt:lpstr>'③Explanation of Terms'!Print_Titles</vt:lpstr>
    </vt:vector>
  </TitlesOfParts>
  <Company>Mitsui&amp;CO.LTD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Yokosawa,ChikakoTKAAD;takashi.kuwahara (JET)</dc:creator>
  <cp:lastModifiedBy>Ichiro Ebihara</cp:lastModifiedBy>
  <cp:lastPrinted>2017-12-01T06:03:29Z</cp:lastPrinted>
  <dcterms:created xsi:type="dcterms:W3CDTF">2016-01-28T01:08:48Z</dcterms:created>
  <dcterms:modified xsi:type="dcterms:W3CDTF">2022-07-25T04:22:34Z</dcterms:modified>
  <cp:version>1.11</cp:version>
</cp:coreProperties>
</file>